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mc:AlternateContent xmlns:mc="http://schemas.openxmlformats.org/markup-compatibility/2006">
    <mc:Choice Requires="x15">
      <x15ac:absPath xmlns:x15ac="http://schemas.microsoft.com/office/spreadsheetml/2010/11/ac" url="C:\Users\Administrator\Desktop\预算绩效\自评价\民盟\成果物\"/>
    </mc:Choice>
  </mc:AlternateContent>
  <xr:revisionPtr revIDLastSave="0" documentId="13_ncr:1_{12F24AF9-2723-4E7B-A7A8-9AE41E38E625}" xr6:coauthVersionLast="45" xr6:coauthVersionMax="45" xr10:uidLastSave="{00000000-0000-0000-0000-000000000000}"/>
  <bookViews>
    <workbookView xWindow="-110" yWindow="-110" windowWidth="19420" windowHeight="10420" tabRatio="989" activeTab="2" xr2:uid="{00000000-000D-0000-FFFF-FFFF00000000}"/>
  </bookViews>
  <sheets>
    <sheet name="封面" sheetId="10" r:id="rId1"/>
    <sheet name="目录" sheetId="12" r:id="rId2"/>
    <sheet name="中国民主同盟甘肃省委员会部门整体支出绩效自评表" sheetId="4" r:id="rId3"/>
    <sheet name="项目支出绩效自评表" sheetId="2" r:id="rId4"/>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7" i="4" l="1"/>
  <c r="H42" i="4"/>
  <c r="E5" i="4" l="1"/>
  <c r="I4" i="4" l="1"/>
  <c r="D5" i="4"/>
  <c r="C5" i="4"/>
  <c r="L6" i="2" l="1"/>
  <c r="N6" i="2" s="1"/>
  <c r="I34" i="2" s="1"/>
  <c r="K34" i="2" l="1"/>
</calcChain>
</file>

<file path=xl/sharedStrings.xml><?xml version="1.0" encoding="utf-8"?>
<sst xmlns="http://schemas.openxmlformats.org/spreadsheetml/2006/main" count="256" uniqueCount="209">
  <si>
    <t xml:space="preserve">                                 编报部门（单位公章）：</t>
  </si>
  <si>
    <t xml:space="preserve">                                 编报日期：</t>
  </si>
  <si>
    <t xml:space="preserve">                                 联系人及电话：       </t>
  </si>
  <si>
    <t>2019年度部门预算支出绩效自评报表目录</t>
  </si>
  <si>
    <t>一、部门自评报告</t>
  </si>
  <si>
    <t>二、部门整体支出自评表</t>
  </si>
  <si>
    <t>三、部门预算项目支出绩效自评结果汇总表</t>
  </si>
  <si>
    <t>四、省对市县转移支付支出绩效自评结果汇总表</t>
  </si>
  <si>
    <t>部门（单位）名称</t>
  </si>
  <si>
    <t>部门（单位）整体支出
（万元）</t>
  </si>
  <si>
    <t>年初预算数</t>
  </si>
  <si>
    <t>全年预算数（A）</t>
  </si>
  <si>
    <t>实际支出数（B）</t>
  </si>
  <si>
    <t>执行率（B/A）</t>
  </si>
  <si>
    <t>分值</t>
  </si>
  <si>
    <t>得分</t>
  </si>
  <si>
    <t xml:space="preserve">  全年支出</t>
  </si>
  <si>
    <t>—</t>
  </si>
  <si>
    <t>年度总体绩效目标完成情况</t>
  </si>
  <si>
    <t>预期目标</t>
  </si>
  <si>
    <t>目标实际完成情况</t>
  </si>
  <si>
    <t>年度绩效指标完成情况</t>
  </si>
  <si>
    <t>一级指标</t>
  </si>
  <si>
    <t>二级指标</t>
  </si>
  <si>
    <t>三级指标</t>
  </si>
  <si>
    <t>年度指标值</t>
  </si>
  <si>
    <t>实际完成值</t>
  </si>
  <si>
    <t>偏差原因分析及改进措施</t>
  </si>
  <si>
    <t>资金投入</t>
  </si>
  <si>
    <t>基本支出预算执行率</t>
  </si>
  <si>
    <t>项目支出预算执行率</t>
  </si>
  <si>
    <t>“三公经费”控制率</t>
  </si>
  <si>
    <t>结转结余变动率</t>
  </si>
  <si>
    <t>财务管理</t>
  </si>
  <si>
    <t>财务管理制度健全性</t>
  </si>
  <si>
    <t>资金使用规范性</t>
  </si>
  <si>
    <t>采购管理</t>
  </si>
  <si>
    <t>政府采购规范性</t>
  </si>
  <si>
    <t>资产管理</t>
  </si>
  <si>
    <t>资产管理规范性</t>
  </si>
  <si>
    <t>人员管理</t>
  </si>
  <si>
    <t>在职人员控制率</t>
  </si>
  <si>
    <t>重点工作管理</t>
  </si>
  <si>
    <t>重点工作管理制度健全性</t>
  </si>
  <si>
    <t>经济效益指标</t>
  </si>
  <si>
    <t>社会效益指标</t>
  </si>
  <si>
    <t>社会影响</t>
  </si>
  <si>
    <t>单位获奖情况</t>
  </si>
  <si>
    <t>违法违纪情况</t>
  </si>
  <si>
    <t>长效管理</t>
  </si>
  <si>
    <t>信息化建设情况</t>
  </si>
  <si>
    <t>档案管理</t>
  </si>
  <si>
    <t>服务对象1的满意度</t>
  </si>
  <si>
    <t>服务对象2的满意度</t>
  </si>
  <si>
    <t>合    计</t>
  </si>
  <si>
    <t>其他需要说明的问题：请在此处简要说明中央和省委巡视、各级审计和财政监督中发现的问题及其所涉及的金额，如没有填无。</t>
  </si>
  <si>
    <t>注： 1.部门（单位）整体支出绩效自评采取打分评价形式，满分为100分，各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预算执行率10分、部门管理指标20分、履职效果指标50分、能力建设指标10分、服务对象满意度指标10分，二、三级指标权重分值由各部门根据指标重要程度、项目实施阶段等因素综合确定。</t>
  </si>
  <si>
    <t xml:space="preserve">     2.部门整体支出绩效自评结果，应根据部门本级和所属单位整体支出自评情况分析汇总形成，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</si>
  <si>
    <t>项目名称</t>
  </si>
  <si>
    <t>主管部门</t>
  </si>
  <si>
    <t>项目资金（万元）</t>
  </si>
  <si>
    <t xml:space="preserve">  其他资金</t>
  </si>
  <si>
    <t>实施单位</t>
  </si>
  <si>
    <t>全年预算数</t>
  </si>
  <si>
    <t>全年执行数</t>
  </si>
  <si>
    <t>执行率</t>
  </si>
  <si>
    <t>年度资金总额</t>
  </si>
  <si>
    <t>其中：当年财政拨款</t>
  </si>
  <si>
    <t xml:space="preserve">      上年结转资金</t>
  </si>
  <si>
    <t>年度总体目标</t>
  </si>
  <si>
    <t>实际完成情况</t>
  </si>
  <si>
    <t>绩效指标</t>
  </si>
  <si>
    <t>产出指标</t>
  </si>
  <si>
    <t>数量指标</t>
  </si>
  <si>
    <t>质量指标</t>
  </si>
  <si>
    <t>时效指标</t>
  </si>
  <si>
    <t>成本指标</t>
  </si>
  <si>
    <t>效益指标</t>
  </si>
  <si>
    <t>可持续影响指标</t>
  </si>
  <si>
    <t>满意度指标</t>
  </si>
  <si>
    <t>服务对象满意度指标</t>
  </si>
  <si>
    <t>说明</t>
  </si>
  <si>
    <t>请在此处简要说明中央和省委巡视、各级审计和财政监督中发现的问题及其所涉及的金额，如没有填无。</t>
  </si>
  <si>
    <t>注：1.其他资金包括中央补助、各级财政资金共同投入到同一项目的自有资金、社会资金等。</t>
  </si>
  <si>
    <t xml:space="preserve">    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t>
  </si>
  <si>
    <t xml:space="preserve">    3.本表资金使用单位按具体项目填报，主管部门按二级项目汇总绩效目标，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t>
  </si>
  <si>
    <r>
      <t>2019年度</t>
    </r>
    <r>
      <rPr>
        <u/>
        <sz val="36"/>
        <color theme="1"/>
        <rFont val="宋体"/>
        <charset val="134"/>
        <scheme val="minor"/>
      </rPr>
      <t>中国民主同盟甘肃省委员会</t>
    </r>
    <r>
      <rPr>
        <sz val="36"/>
        <color theme="1"/>
        <rFont val="宋体"/>
        <charset val="134"/>
        <scheme val="minor"/>
      </rPr>
      <t>部门预算执行情况绩效自评报表</t>
    </r>
    <r>
      <rPr>
        <sz val="28"/>
        <color theme="1"/>
        <rFont val="宋体"/>
        <charset val="134"/>
        <scheme val="minor"/>
      </rPr>
      <t xml:space="preserve">
</t>
    </r>
    <phoneticPr fontId="20" type="noConversion"/>
  </si>
  <si>
    <t>无</t>
    <phoneticPr fontId="20" type="noConversion"/>
  </si>
  <si>
    <t xml:space="preserve">  1.主委特别费、培训费、调研费、业务费项目绩效自评表</t>
    <phoneticPr fontId="20" type="noConversion"/>
  </si>
  <si>
    <t>主委特别费、培训费、调研费、业务费</t>
    <phoneticPr fontId="20" type="noConversion"/>
  </si>
  <si>
    <r>
      <t>2019年</t>
    </r>
    <r>
      <rPr>
        <b/>
        <u/>
        <sz val="20"/>
        <color rgb="FF000000"/>
        <rFont val="宋体"/>
        <charset val="134"/>
      </rPr>
      <t xml:space="preserve"> 中国民主同盟甘肃省委员会</t>
    </r>
    <r>
      <rPr>
        <b/>
        <u/>
        <sz val="20"/>
        <color rgb="FF000000"/>
        <rFont val="宋体"/>
        <family val="3"/>
        <charset val="134"/>
      </rPr>
      <t xml:space="preserve"> </t>
    </r>
    <r>
      <rPr>
        <b/>
        <sz val="20"/>
        <color rgb="FF000000"/>
        <rFont val="宋体"/>
        <charset val="134"/>
      </rPr>
      <t>部门（单位）整体支出绩效自评表</t>
    </r>
    <phoneticPr fontId="20" type="noConversion"/>
  </si>
  <si>
    <t>中国民主同盟甘肃省委员会</t>
    <phoneticPr fontId="20" type="noConversion"/>
  </si>
  <si>
    <t>1次</t>
    <phoneticPr fontId="20" type="noConversion"/>
  </si>
  <si>
    <t>参与培训人数</t>
    <phoneticPr fontId="20" type="noConversion"/>
  </si>
  <si>
    <t>产出数量指标1-发展新盟员人数</t>
    <phoneticPr fontId="20" type="noConversion"/>
  </si>
  <si>
    <t>≥4次</t>
    <phoneticPr fontId="20" type="noConversion"/>
  </si>
  <si>
    <t>调研成果数量</t>
    <phoneticPr fontId="20" type="noConversion"/>
  </si>
  <si>
    <r>
      <t>2019年</t>
    </r>
    <r>
      <rPr>
        <b/>
        <u/>
        <sz val="20"/>
        <color theme="1"/>
        <rFont val="宋体"/>
        <charset val="134"/>
      </rPr>
      <t xml:space="preserve"> 中国民主同盟甘肃省委员会</t>
    </r>
    <r>
      <rPr>
        <b/>
        <u/>
        <sz val="20"/>
        <color theme="1"/>
        <rFont val="宋体"/>
        <family val="3"/>
        <charset val="134"/>
      </rPr>
      <t xml:space="preserve"> </t>
    </r>
    <r>
      <rPr>
        <b/>
        <sz val="20"/>
        <color theme="1"/>
        <rFont val="宋体"/>
        <charset val="134"/>
      </rPr>
      <t>部门预算项目支出绩效自评表</t>
    </r>
    <phoneticPr fontId="20" type="noConversion"/>
  </si>
  <si>
    <t>成本控制情况</t>
    <phoneticPr fontId="20" type="noConversion"/>
  </si>
  <si>
    <t>控制在预算范围内</t>
    <phoneticPr fontId="20" type="noConversion"/>
  </si>
  <si>
    <t>≥2篇</t>
    <phoneticPr fontId="20" type="noConversion"/>
  </si>
  <si>
    <t>2篇</t>
    <phoneticPr fontId="20" type="noConversion"/>
  </si>
  <si>
    <t>≥200人</t>
    <phoneticPr fontId="20" type="noConversion"/>
  </si>
  <si>
    <t>222人</t>
    <phoneticPr fontId="20" type="noConversion"/>
  </si>
  <si>
    <t>扶贫覆盖区县个数</t>
    <phoneticPr fontId="20" type="noConversion"/>
  </si>
  <si>
    <t>80个</t>
    <phoneticPr fontId="20" type="noConversion"/>
  </si>
  <si>
    <t>≥70个</t>
    <phoneticPr fontId="20" type="noConversion"/>
  </si>
  <si>
    <t>扶贫募集捐赠物款</t>
    <phoneticPr fontId="20" type="noConversion"/>
  </si>
  <si>
    <t>≥4000万元</t>
    <phoneticPr fontId="20" type="noConversion"/>
  </si>
  <si>
    <t>4069.2万元</t>
    <phoneticPr fontId="20" type="noConversion"/>
  </si>
  <si>
    <t>扶贫户均分红资金</t>
    <phoneticPr fontId="20" type="noConversion"/>
  </si>
  <si>
    <r>
      <t>≥1</t>
    </r>
    <r>
      <rPr>
        <sz val="9"/>
        <color theme="1"/>
        <rFont val="宋体"/>
        <family val="3"/>
        <charset val="134"/>
        <scheme val="minor"/>
      </rPr>
      <t>800元</t>
    </r>
    <phoneticPr fontId="20" type="noConversion"/>
  </si>
  <si>
    <r>
      <t>2</t>
    </r>
    <r>
      <rPr>
        <sz val="9"/>
        <color theme="1"/>
        <rFont val="宋体"/>
        <family val="3"/>
        <charset val="134"/>
        <scheme val="minor"/>
      </rPr>
      <t>000元</t>
    </r>
    <phoneticPr fontId="20" type="noConversion"/>
  </si>
  <si>
    <t>产业扶贫订单总额</t>
    <phoneticPr fontId="20" type="noConversion"/>
  </si>
  <si>
    <r>
      <t>≥1</t>
    </r>
    <r>
      <rPr>
        <sz val="9"/>
        <color theme="1"/>
        <rFont val="宋体"/>
        <family val="3"/>
        <charset val="134"/>
        <scheme val="minor"/>
      </rPr>
      <t>.5万元</t>
    </r>
    <phoneticPr fontId="20" type="noConversion"/>
  </si>
  <si>
    <t>2万元</t>
    <phoneticPr fontId="20" type="noConversion"/>
  </si>
  <si>
    <t>培训工作完成及时性</t>
    <phoneticPr fontId="20" type="noConversion"/>
  </si>
  <si>
    <t>总分</t>
    <phoneticPr fontId="20" type="noConversion"/>
  </si>
  <si>
    <t>扶贫工作完成及时性</t>
    <phoneticPr fontId="20" type="noConversion"/>
  </si>
  <si>
    <t>扶贫帮扶过程规范性</t>
    <phoneticPr fontId="20" type="noConversion"/>
  </si>
  <si>
    <t>培训机制健全性</t>
    <phoneticPr fontId="20" type="noConversion"/>
  </si>
  <si>
    <t>信息公开机制健全性</t>
    <phoneticPr fontId="20" type="noConversion"/>
  </si>
  <si>
    <t>及时</t>
    <phoneticPr fontId="20" type="noConversion"/>
  </si>
  <si>
    <r>
      <t>2</t>
    </r>
    <r>
      <rPr>
        <sz val="10.5"/>
        <color rgb="FF000000"/>
        <rFont val="宋体"/>
        <family val="3"/>
        <charset val="134"/>
      </rPr>
      <t>00人</t>
    </r>
    <phoneticPr fontId="20" type="noConversion"/>
  </si>
  <si>
    <r>
      <t>≥1</t>
    </r>
    <r>
      <rPr>
        <sz val="10.5"/>
        <color rgb="FF000000"/>
        <rFont val="宋体"/>
        <family val="3"/>
        <charset val="134"/>
      </rPr>
      <t>50人</t>
    </r>
    <phoneticPr fontId="20" type="noConversion"/>
  </si>
  <si>
    <t>受帮扶群众满意度</t>
    <phoneticPr fontId="20" type="noConversion"/>
  </si>
  <si>
    <t>盟员满意度</t>
    <phoneticPr fontId="20" type="noConversion"/>
  </si>
  <si>
    <t>间接促进</t>
    <phoneticPr fontId="20" type="noConversion"/>
  </si>
  <si>
    <t>课题调研完成及时性</t>
    <phoneticPr fontId="20" type="noConversion"/>
  </si>
  <si>
    <t>筹备建立纪念馆等基地数量</t>
    <phoneticPr fontId="20" type="noConversion"/>
  </si>
  <si>
    <t>产出质量指标1-集体提案立案率</t>
    <phoneticPr fontId="20" type="noConversion"/>
  </si>
  <si>
    <r>
      <t>≥9</t>
    </r>
    <r>
      <rPr>
        <sz val="10.5"/>
        <color rgb="FF000000"/>
        <rFont val="宋体"/>
        <family val="3"/>
        <charset val="134"/>
      </rPr>
      <t>0%</t>
    </r>
    <phoneticPr fontId="20" type="noConversion"/>
  </si>
  <si>
    <t>产出时效指标1-提案立案及时性</t>
    <phoneticPr fontId="20" type="noConversion"/>
  </si>
  <si>
    <t>产出数量指标2-提案数量</t>
    <phoneticPr fontId="20" type="noConversion"/>
  </si>
  <si>
    <t>≥80件</t>
    <phoneticPr fontId="20" type="noConversion"/>
  </si>
  <si>
    <t>82件</t>
    <phoneticPr fontId="20" type="noConversion"/>
  </si>
  <si>
    <t>8篇</t>
    <phoneticPr fontId="20" type="noConversion"/>
  </si>
  <si>
    <t>≥5篇</t>
    <phoneticPr fontId="20" type="noConversion"/>
  </si>
  <si>
    <t>产出质量指标2-推荐入库人数</t>
    <phoneticPr fontId="20" type="noConversion"/>
  </si>
  <si>
    <t>≥250人</t>
    <phoneticPr fontId="20" type="noConversion"/>
  </si>
  <si>
    <r>
      <t>2</t>
    </r>
    <r>
      <rPr>
        <sz val="10.5"/>
        <color rgb="FF000000"/>
        <rFont val="宋体"/>
        <family val="3"/>
        <charset val="134"/>
      </rPr>
      <t>52人</t>
    </r>
    <phoneticPr fontId="20" type="noConversion"/>
  </si>
  <si>
    <r>
      <t>≥8</t>
    </r>
    <r>
      <rPr>
        <sz val="9"/>
        <color theme="1"/>
        <rFont val="宋体"/>
        <family val="3"/>
        <charset val="134"/>
        <scheme val="minor"/>
      </rPr>
      <t>5%</t>
    </r>
    <phoneticPr fontId="20" type="noConversion"/>
  </si>
  <si>
    <t>≥85%</t>
    <phoneticPr fontId="20" type="noConversion"/>
  </si>
  <si>
    <t>脱贫户数</t>
    <phoneticPr fontId="20" type="noConversion"/>
  </si>
  <si>
    <t>规范</t>
    <phoneticPr fontId="20" type="noConversion"/>
  </si>
  <si>
    <t>健全</t>
    <phoneticPr fontId="20" type="noConversion"/>
  </si>
  <si>
    <t>1.加强后备干部、骨干盟员和新盟员的培训工作，切实加强代表性人士和后备干部队伍建设；
2.组织加强调查研究。，以防范化解重大风险、精准脱贫、污染防治三大攻坚战、“一带一路”建设、教育改革发展、生态文明建设等为重点领域，调动盟内外资源，深入开展调查研究，形成高质量调研成果；
3.集中力量做好古浪县西靖镇感恩新村的脱贫帮扶工作，积极开展慰问送暖、义写春联、健康扶贫、文化帮扶、教育帮扶和产业扶贫等活动；</t>
    <phoneticPr fontId="20" type="noConversion"/>
  </si>
  <si>
    <r>
      <t>≥8</t>
    </r>
    <r>
      <rPr>
        <sz val="10.5"/>
        <color rgb="FF000000"/>
        <rFont val="宋体"/>
        <family val="3"/>
        <charset val="134"/>
      </rPr>
      <t>5%</t>
    </r>
    <phoneticPr fontId="20" type="noConversion"/>
  </si>
  <si>
    <t>≤100%</t>
    <phoneticPr fontId="32" type="noConversion"/>
  </si>
  <si>
    <t>健全</t>
    <phoneticPr fontId="32" type="noConversion"/>
  </si>
  <si>
    <t>规范</t>
    <phoneticPr fontId="32" type="noConversion"/>
  </si>
  <si>
    <t>无</t>
    <phoneticPr fontId="20" type="noConversion"/>
  </si>
  <si>
    <t>完备</t>
    <phoneticPr fontId="32" type="noConversion"/>
  </si>
  <si>
    <t>完备</t>
    <phoneticPr fontId="20" type="noConversion"/>
  </si>
  <si>
    <t>1.举办了骨干盟员培训班、市级组织领导班子成员培训班、专职干部培训班和新盟员培训班4期，共培训222人次。积极推荐15名骨干盟员参加中央统战部、中央社会主义学院和民盟中央等单位举办的进修班、培训班；
2.对“黄土高原生态治理作为与民盟中央合作的联动课题”、“加快甘肃旅游业提质增效”、“甘肃省林果产业发展”、“异地扶贫搬迁工作”等专题进行了调研，形成《关于黄土高原生态治理绩效分析报告》《推进我国草牧业高质量发展的调研报告》等调研成果；
3.我单位在东乡县、古浪县、天祝县等80个县区开展了扶贫工作，取得了良好的扶贫成效。</t>
    <phoneticPr fontId="20" type="noConversion"/>
  </si>
  <si>
    <t>目标1：参与我省大政方针和政府领导人选的协商，参与有关方针政策、法律法规的制定执行，积极发挥参政议政和民主监督作用。</t>
    <phoneticPr fontId="20" type="noConversion"/>
  </si>
  <si>
    <r>
      <t>目标1完成情况：在政协甘肃省十二届二次会议上，提交大会发言</t>
    </r>
    <r>
      <rPr>
        <sz val="10.5"/>
        <color rgb="FF000000"/>
        <rFont val="宋体"/>
        <family val="3"/>
        <charset val="134"/>
      </rPr>
      <t>3</t>
    </r>
    <r>
      <rPr>
        <sz val="10.5"/>
        <color rgb="FF000000"/>
        <rFont val="宋体"/>
        <charset val="134"/>
      </rPr>
      <t>篇、集体提案</t>
    </r>
    <r>
      <rPr>
        <sz val="10.5"/>
        <color rgb="FF000000"/>
        <rFont val="宋体"/>
        <family val="3"/>
        <charset val="134"/>
      </rPr>
      <t>22</t>
    </r>
    <r>
      <rPr>
        <sz val="10.5"/>
        <color rgb="FF000000"/>
        <rFont val="宋体"/>
        <charset val="134"/>
      </rPr>
      <t>件，同时盟内省政协委员提交</t>
    </r>
    <r>
      <rPr>
        <sz val="10.5"/>
        <color rgb="FF000000"/>
        <rFont val="宋体"/>
        <family val="3"/>
        <charset val="134"/>
      </rPr>
      <t>50</t>
    </r>
    <r>
      <rPr>
        <sz val="10.5"/>
        <color rgb="FF000000"/>
        <rFont val="宋体"/>
        <charset val="134"/>
      </rPr>
      <t>件个人提案、省人大代表提交一批个人议案，“关于加快我省南向通道建设的建议”等得到甘肃卫视、甘肃日报等各大媒体的高度关注和广泛报道。集体提案均被立案，“关于加快我省民族地区传统村落保护与建设，助力乡村振兴的建议”“关于促进‘互联网</t>
    </r>
    <r>
      <rPr>
        <sz val="10.5"/>
        <color rgb="FF000000"/>
        <rFont val="宋体"/>
        <family val="3"/>
        <charset val="134"/>
      </rPr>
      <t>+</t>
    </r>
    <r>
      <rPr>
        <sz val="10.5"/>
        <color rgb="FF000000"/>
        <rFont val="宋体"/>
        <charset val="134"/>
      </rPr>
      <t>医疗健康’的建议”被列为主席督办提案。</t>
    </r>
    <phoneticPr fontId="20" type="noConversion"/>
  </si>
  <si>
    <r>
      <t>目标2：反映盟员和所联系的知识分子的意见和要求，维护其合法权益</t>
    </r>
    <r>
      <rPr>
        <sz val="10.5"/>
        <color rgb="FF000000"/>
        <rFont val="宋体"/>
        <family val="3"/>
        <charset val="134"/>
      </rPr>
      <t>,</t>
    </r>
    <r>
      <rPr>
        <sz val="10.5"/>
        <color rgb="FF000000"/>
        <rFont val="宋体"/>
        <charset val="134"/>
      </rPr>
      <t>调动他们为社会主义建设服务的积极性，充分发挥他们在改革开放和现代化建设中的重要作用。</t>
    </r>
    <phoneticPr fontId="20" type="noConversion"/>
  </si>
  <si>
    <t>目标3：贯彻科教兴国战略和可持续发展战略，在参加社会主义物质文明和精神文明建设的实践中，为提高全省人民素质、发展我省文化教育水平和科学技术水平而努力，推进决策科学化、民主化，为增强我省综合实力和各族人民的共同富裕而努力。</t>
    <phoneticPr fontId="20" type="noConversion"/>
  </si>
  <si>
    <t>目标3完成情况：重视发挥专委会的优势和作用，扎实开展民办职业教育发展、扶贫微工厂建设、文旅融合发展、民营企业法律地位等问题的专题调研和座谈研讨活动，召开“‘促进教育均衡发展，助力脱贫攻坚’教育调研成果交流暨庆祝教师节大会”，积极参加民盟中央教育、民生、经济、法治论坛，“西部农村普通高中教育振兴反思”“新技术在司法应用中应该防范的几种风险”等8篇论文获奖。</t>
    <phoneticPr fontId="20" type="noConversion"/>
  </si>
  <si>
    <t>目标4：反对任何分裂祖国的企图和行动，促进祖国统一，努力发展海峡两岸关系。加强与台湾同胞、港澳同胞和海外侨胞的交往与合作。</t>
    <phoneticPr fontId="20" type="noConversion"/>
  </si>
  <si>
    <t>目标4完成情况：“关于尽快设立‘叛国乱港审批台’专题网络数据库的建议”被中央办公厅紧急采用，产生重大社会影响。</t>
    <phoneticPr fontId="20" type="noConversion"/>
  </si>
  <si>
    <t>≥120篇</t>
    <phoneticPr fontId="20" type="noConversion"/>
  </si>
  <si>
    <t>140篇</t>
    <phoneticPr fontId="20" type="noConversion"/>
  </si>
  <si>
    <t>产出数量指标3-收集上报信息数量</t>
    <phoneticPr fontId="20" type="noConversion"/>
  </si>
  <si>
    <t>≥1次</t>
    <phoneticPr fontId="20" type="noConversion"/>
  </si>
  <si>
    <t>产出质量指标3-论文获奖篇数</t>
    <phoneticPr fontId="20" type="noConversion"/>
  </si>
  <si>
    <t>其中：基本支出</t>
    <phoneticPr fontId="20" type="noConversion"/>
  </si>
  <si>
    <t xml:space="preserve">      项目支出</t>
    <phoneticPr fontId="20" type="noConversion"/>
  </si>
  <si>
    <t>≥4.5万人次</t>
    <phoneticPr fontId="20" type="noConversion"/>
  </si>
  <si>
    <t>5万人次</t>
    <phoneticPr fontId="20" type="noConversion"/>
  </si>
  <si>
    <t>社会效益指标1-促进政府决策能力提升</t>
    <phoneticPr fontId="20" type="noConversion"/>
  </si>
  <si>
    <t>产出数量指标5-网络维护升级工作完成率</t>
    <phoneticPr fontId="20" type="noConversion"/>
  </si>
  <si>
    <t>产出质量指标4-新媒体阅览人次</t>
    <phoneticPr fontId="20" type="noConversion"/>
  </si>
  <si>
    <t>产出时效指标3-宣传活动及时性</t>
    <phoneticPr fontId="20" type="noConversion"/>
  </si>
  <si>
    <t>产出时效指标2-会议召开及时性</t>
    <phoneticPr fontId="20" type="noConversion"/>
  </si>
  <si>
    <t>社会效益指标2-助力脱贫攻坚工作</t>
    <phoneticPr fontId="20" type="noConversion"/>
  </si>
  <si>
    <t>助力</t>
    <phoneticPr fontId="20" type="noConversion"/>
  </si>
  <si>
    <r>
      <t>部门管理（2</t>
    </r>
    <r>
      <rPr>
        <sz val="10.5"/>
        <color rgb="FF000000"/>
        <rFont val="宋体"/>
        <family val="3"/>
        <charset val="134"/>
      </rPr>
      <t>0）</t>
    </r>
    <phoneticPr fontId="20" type="noConversion"/>
  </si>
  <si>
    <r>
      <t>部门履职目标（3</t>
    </r>
    <r>
      <rPr>
        <sz val="10.5"/>
        <color rgb="FF000000"/>
        <rFont val="宋体"/>
        <family val="3"/>
        <charset val="134"/>
      </rPr>
      <t>0）</t>
    </r>
    <phoneticPr fontId="20" type="noConversion"/>
  </si>
  <si>
    <r>
      <t>部门效果目标（2</t>
    </r>
    <r>
      <rPr>
        <sz val="10.5"/>
        <color rgb="FF000000"/>
        <rFont val="宋体"/>
        <family val="3"/>
        <charset val="134"/>
      </rPr>
      <t>0）</t>
    </r>
    <phoneticPr fontId="20" type="noConversion"/>
  </si>
  <si>
    <r>
      <t>履职效果（5</t>
    </r>
    <r>
      <rPr>
        <sz val="10.5"/>
        <rFont val="宋体"/>
        <family val="3"/>
        <charset val="134"/>
      </rPr>
      <t>0）</t>
    </r>
    <phoneticPr fontId="20" type="noConversion"/>
  </si>
  <si>
    <r>
      <t>能力建设（1</t>
    </r>
    <r>
      <rPr>
        <sz val="10.5"/>
        <color rgb="FF000000"/>
        <rFont val="宋体"/>
        <family val="3"/>
        <charset val="134"/>
      </rPr>
      <t>0）</t>
    </r>
    <phoneticPr fontId="20" type="noConversion"/>
  </si>
  <si>
    <r>
      <t>服务对象满意度（1</t>
    </r>
    <r>
      <rPr>
        <sz val="10.5"/>
        <color rgb="FF000000"/>
        <rFont val="宋体"/>
        <family val="3"/>
        <charset val="134"/>
      </rPr>
      <t>0）</t>
    </r>
    <phoneticPr fontId="20" type="noConversion"/>
  </si>
  <si>
    <t>1个</t>
    <phoneticPr fontId="20" type="noConversion"/>
  </si>
  <si>
    <r>
      <t>1</t>
    </r>
    <r>
      <rPr>
        <sz val="9"/>
        <color theme="1"/>
        <rFont val="宋体"/>
        <family val="3"/>
        <charset val="134"/>
        <scheme val="minor"/>
      </rPr>
      <t>1户</t>
    </r>
    <phoneticPr fontId="20" type="noConversion"/>
  </si>
  <si>
    <t>偏差原因：2019年全年没有收到任何投诉或举报，各方对我单位履职和工作开展情况总体满意。但平时未能注意收集满意度相关的数据和资料，因此酌情扣1分。
改进措施：我单位将在以后的工作中采用问卷调查的形式注重对受益群体满意度数据的收集。</t>
    <phoneticPr fontId="20" type="noConversion"/>
  </si>
  <si>
    <t>偏差原因：我单位资产管理制度虽较为健全，但未能随着具体工作及时更新相关的制度。
改进措施：我单位将在以后的工作中，总结对于资产管理的工作经验，及时补充更新相关的制度。</t>
    <phoneticPr fontId="20" type="noConversion"/>
  </si>
  <si>
    <t>≥10户</t>
    <phoneticPr fontId="20" type="noConversion"/>
  </si>
  <si>
    <t>长效管理机制健全性</t>
    <phoneticPr fontId="20" type="noConversion"/>
  </si>
  <si>
    <t>偏差原因：我单位项目管理情况较好，但未能通过本项目的实施完善长效管理机制。
改进措施：我单位在以后的工作中将根据项目的实施总结经验，完善健全长效管理机制。</t>
    <phoneticPr fontId="20" type="noConversion"/>
  </si>
  <si>
    <t>目标2完成情况：2019年，盟省委收到上报信息140篇，向民盟中央报送100篇，向省政协报送50篇，向省委统战部报送30篇。“关于修改‘能繁母猪保费补贴’政策的建议”被中央统战部《零讯》杂志采用。</t>
    <phoneticPr fontId="20" type="noConversion"/>
  </si>
  <si>
    <t>产出数量指标4-召开教育调研成果会议场次</t>
    <phoneticPr fontId="20" type="noConversion"/>
  </si>
  <si>
    <t>产出成本指标</t>
    <phoneticPr fontId="20" type="noConversion"/>
  </si>
  <si>
    <t>中期规划建设完备程度</t>
    <phoneticPr fontId="20" type="noConversion"/>
  </si>
  <si>
    <t>信息化管理覆盖率</t>
    <phoneticPr fontId="20" type="noConversion"/>
  </si>
  <si>
    <t>人力资源建设</t>
    <phoneticPr fontId="20" type="noConversion"/>
  </si>
  <si>
    <t>人员培训机制完备性</t>
    <phoneticPr fontId="20" type="noConversion"/>
  </si>
  <si>
    <t>档案管理完备性</t>
    <phoneticPr fontId="20" type="noConversion"/>
  </si>
  <si>
    <t>单位虽然在财务管理方面实现了信息化管理覆盖，但是从信息化建设的角度，我单位还未完成单位层面和业务层面全覆盖。
改进措施：单位将在接下来的工作中着重加强关于单位层面和业务层面的信息化覆盖建设。</t>
    <phoneticPr fontId="20" type="noConversion"/>
  </si>
  <si>
    <t>偏差原因：2019年全年没有收到任何投诉或举报，各方对我单位履职和工作开展情况总体满意。但平时未能注意收集满意度相关的数据和资料，因此酌情扣1分。
改进措施：我单位将在以后的工作中采用问卷调查等多种形式对受益群体满意度数据的收集。</t>
    <phoneticPr fontId="20" type="noConversion"/>
  </si>
  <si>
    <t>5次</t>
    <phoneticPr fontId="20" type="noConversion"/>
  </si>
  <si>
    <t>开展专项课题调研数量</t>
    <phoneticPr fontId="20" type="noConversion"/>
  </si>
  <si>
    <t>开展培训期数</t>
    <phoneticPr fontId="20" type="noConversion"/>
  </si>
  <si>
    <t>≥3期</t>
    <phoneticPr fontId="20" type="noConversion"/>
  </si>
  <si>
    <t>4期</t>
    <phoneticPr fontId="20" type="noConversion"/>
  </si>
  <si>
    <t>促进政府决策能力提升</t>
    <phoneticPr fontId="20" type="noConversion"/>
  </si>
  <si>
    <t>经济效益指标-产业扶贫销量增长</t>
    <phoneticPr fontId="20" type="noConversion"/>
  </si>
  <si>
    <t>增长</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</si>
</sst>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4" x14ac:knownFonts="1">
    <font>
      <sz val="11"/>
      <color theme="1"/>
      <name val="宋体"/>
      <charset val="134"/>
      <scheme val="minor"/>
    </font>
    <font>
      <b/>
      <sz val="20"/>
      <color theme="1"/>
      <name val="宋体"/>
      <charset val="134"/>
    </font>
    <font>
      <sz val="9"/>
      <color theme="1"/>
      <name val="宋体"/>
      <charset val="134"/>
    </font>
    <font>
      <sz val="9"/>
      <color theme="1"/>
      <name val="宋体"/>
      <charset val="134"/>
      <scheme val="minor"/>
    </font>
    <font>
      <b/>
      <sz val="20"/>
      <color theme="1"/>
      <name val="宋体"/>
      <charset val="134"/>
      <scheme val="minor"/>
    </font>
    <font>
      <sz val="11"/>
      <color theme="1"/>
      <name val="宋体"/>
      <charset val="134"/>
      <scheme val="minor"/>
    </font>
    <font>
      <sz val="9"/>
      <color rgb="FF000000"/>
      <name val="宋体"/>
      <charset val="134"/>
      <scheme val="minor"/>
    </font>
    <font>
      <sz val="12"/>
      <name val="宋体"/>
      <charset val="134"/>
    </font>
    <font>
      <b/>
      <sz val="20"/>
      <color rgb="FF000000"/>
      <name val="宋体"/>
      <charset val="134"/>
    </font>
    <font>
      <b/>
      <sz val="10.5"/>
      <color rgb="FF000000"/>
      <name val="宋体"/>
      <charset val="134"/>
    </font>
    <font>
      <sz val="10.5"/>
      <color rgb="FF000000"/>
      <name val="宋体"/>
      <charset val="134"/>
    </font>
    <font>
      <sz val="10.5"/>
      <name val="宋体"/>
      <charset val="134"/>
    </font>
    <font>
      <sz val="12"/>
      <color theme="1"/>
      <name val="宋体"/>
      <charset val="134"/>
      <scheme val="minor"/>
    </font>
    <font>
      <sz val="12"/>
      <color theme="1"/>
      <name val="黑体"/>
      <charset val="134"/>
    </font>
    <font>
      <sz val="36"/>
      <color theme="1"/>
      <name val="宋体"/>
      <charset val="134"/>
      <scheme val="minor"/>
    </font>
    <font>
      <sz val="28"/>
      <color theme="1"/>
      <name val="宋体"/>
      <charset val="134"/>
      <scheme val="minor"/>
    </font>
    <font>
      <sz val="18"/>
      <color theme="1"/>
      <name val="宋体"/>
      <charset val="134"/>
      <scheme val="minor"/>
    </font>
    <font>
      <b/>
      <u/>
      <sz val="20"/>
      <color theme="1"/>
      <name val="宋体"/>
      <charset val="134"/>
    </font>
    <font>
      <b/>
      <u/>
      <sz val="20"/>
      <color rgb="FF000000"/>
      <name val="宋体"/>
      <charset val="134"/>
    </font>
    <font>
      <u/>
      <sz val="36"/>
      <color theme="1"/>
      <name val="宋体"/>
      <charset val="134"/>
      <scheme val="minor"/>
    </font>
    <font>
      <sz val="9"/>
      <name val="宋体"/>
      <charset val="134"/>
      <scheme val="minor"/>
    </font>
    <font>
      <sz val="12"/>
      <color theme="1"/>
      <name val="宋体"/>
      <family val="3"/>
      <charset val="134"/>
      <scheme val="minor"/>
    </font>
    <font>
      <sz val="9"/>
      <color theme="1"/>
      <name val="宋体"/>
      <family val="3"/>
      <charset val="134"/>
    </font>
    <font>
      <sz val="10.5"/>
      <color rgb="FF000000"/>
      <name val="宋体"/>
      <family val="3"/>
      <charset val="134"/>
    </font>
    <font>
      <b/>
      <u/>
      <sz val="20"/>
      <color rgb="FF000000"/>
      <name val="宋体"/>
      <family val="3"/>
      <charset val="134"/>
    </font>
    <font>
      <b/>
      <sz val="20"/>
      <color rgb="FF000000"/>
      <name val="宋体"/>
      <family val="3"/>
      <charset val="134"/>
    </font>
    <font>
      <sz val="11"/>
      <color theme="1"/>
      <name val="宋体"/>
      <family val="3"/>
      <charset val="134"/>
      <scheme val="minor"/>
    </font>
    <font>
      <sz val="9"/>
      <color rgb="FF000000"/>
      <name val="宋体"/>
      <family val="3"/>
      <charset val="134"/>
      <scheme val="minor"/>
    </font>
    <font>
      <sz val="9"/>
      <color theme="1"/>
      <name val="宋体"/>
      <family val="3"/>
      <charset val="134"/>
      <scheme val="minor"/>
    </font>
    <font>
      <b/>
      <u/>
      <sz val="20"/>
      <color theme="1"/>
      <name val="宋体"/>
      <family val="3"/>
      <charset val="134"/>
    </font>
    <font>
      <b/>
      <sz val="20"/>
      <color theme="1"/>
      <name val="宋体"/>
      <family val="3"/>
      <charset val="134"/>
    </font>
    <font>
      <sz val="10"/>
      <color rgb="FF000000"/>
      <name val="宋体"/>
      <family val="3"/>
      <charset val="134"/>
    </font>
    <font>
      <sz val="9"/>
      <name val="宋体"/>
      <family val="3"/>
      <charset val="134"/>
      <scheme val="minor"/>
    </font>
    <font>
      <sz val="10.5"/>
      <name val="宋体"/>
      <family val="3"/>
      <charset val="134"/>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top/>
      <bottom style="thin">
        <color auto="1"/>
      </bottom>
      <diagonal/>
    </border>
    <border>
      <left/>
      <right/>
      <top style="thin">
        <color auto="1"/>
      </top>
      <bottom/>
      <diagonal/>
    </border>
    <border>
      <left style="thin">
        <color rgb="FF000000"/>
      </left>
      <right/>
      <top style="thin">
        <color auto="1"/>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auto="1"/>
      </bottom>
      <diagonal/>
    </border>
    <border>
      <left style="thin">
        <color rgb="FF000000"/>
      </left>
      <right/>
      <top style="thin">
        <color auto="1"/>
      </top>
      <bottom style="thin">
        <color auto="1"/>
      </bottom>
      <diagonal/>
    </border>
    <border>
      <left/>
      <right/>
      <top/>
      <bottom style="thin">
        <color rgb="FF000000"/>
      </bottom>
      <diagonal/>
    </border>
    <border>
      <left/>
      <right/>
      <top style="thin">
        <color rgb="FF000000"/>
      </top>
      <bottom/>
      <diagonal/>
    </border>
    <border>
      <left/>
      <right style="thin">
        <color rgb="FF000000"/>
      </right>
      <top/>
      <bottom style="thin">
        <color auto="1"/>
      </bottom>
      <diagonal/>
    </border>
  </borders>
  <cellStyleXfs count="1">
    <xf numFmtId="0" fontId="0" fillId="0" borderId="0">
      <alignment vertical="center"/>
    </xf>
  </cellStyleXfs>
  <cellXfs count="135">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5" fillId="0" borderId="0" xfId="0" applyFont="1" applyFill="1" applyBorder="1" applyAlignment="1"/>
    <xf numFmtId="0" fontId="5" fillId="0" borderId="0" xfId="0" applyFont="1" applyFill="1" applyAlignment="1"/>
    <xf numFmtId="0" fontId="7" fillId="0" borderId="0" xfId="0" applyFont="1" applyFill="1" applyBorder="1" applyAlignment="1">
      <alignment vertical="center"/>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3" xfId="0" applyFont="1" applyFill="1" applyBorder="1" applyAlignment="1">
      <alignment horizontal="left" vertical="center" wrapText="1"/>
    </xf>
    <xf numFmtId="9" fontId="10" fillId="0" borderId="1" xfId="0" applyNumberFormat="1" applyFont="1" applyFill="1" applyBorder="1" applyAlignment="1">
      <alignment vertical="center" wrapText="1"/>
    </xf>
    <xf numFmtId="0" fontId="10" fillId="0" borderId="17"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8" xfId="0" applyFont="1" applyFill="1" applyBorder="1" applyAlignment="1">
      <alignment horizontal="left" vertical="center" wrapText="1"/>
    </xf>
    <xf numFmtId="0" fontId="10" fillId="0" borderId="9" xfId="0" applyFont="1" applyFill="1" applyBorder="1" applyAlignment="1">
      <alignment horizontal="center" vertical="center" wrapText="1"/>
    </xf>
    <xf numFmtId="0" fontId="9" fillId="0" borderId="4" xfId="0" applyFont="1" applyFill="1" applyBorder="1" applyAlignment="1">
      <alignment horizontal="center" vertical="center"/>
    </xf>
    <xf numFmtId="0" fontId="0" fillId="0" borderId="0" xfId="0" applyBorder="1">
      <alignment vertical="center"/>
    </xf>
    <xf numFmtId="0" fontId="12" fillId="0" borderId="0" xfId="0" applyFont="1">
      <alignment vertical="center"/>
    </xf>
    <xf numFmtId="0" fontId="4" fillId="0" borderId="0" xfId="0" applyFont="1" applyBorder="1" applyAlignment="1">
      <alignment horizontal="center" vertical="center"/>
    </xf>
    <xf numFmtId="0" fontId="13" fillId="0" borderId="0" xfId="0" applyFont="1" applyBorder="1">
      <alignment vertical="center"/>
    </xf>
    <xf numFmtId="0" fontId="12" fillId="0" borderId="0" xfId="0" applyFont="1" applyBorder="1">
      <alignment vertical="center"/>
    </xf>
    <xf numFmtId="0" fontId="14" fillId="0" borderId="0" xfId="0" applyFont="1" applyAlignment="1">
      <alignment horizontal="center" vertical="center" wrapText="1"/>
    </xf>
    <xf numFmtId="0" fontId="0" fillId="0" borderId="0" xfId="0" applyAlignment="1">
      <alignment vertical="center"/>
    </xf>
    <xf numFmtId="0" fontId="15"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2" fillId="0" borderId="0" xfId="0" applyFont="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21" fillId="0" borderId="0" xfId="0" applyFont="1" applyBorder="1">
      <alignment vertical="center"/>
    </xf>
    <xf numFmtId="0" fontId="23" fillId="0" borderId="1" xfId="0" applyFont="1" applyFill="1" applyBorder="1" applyAlignment="1">
      <alignment horizontal="center" vertical="center" wrapText="1"/>
    </xf>
    <xf numFmtId="0" fontId="26" fillId="0" borderId="0" xfId="0" applyFont="1">
      <alignment vertical="center"/>
    </xf>
    <xf numFmtId="0" fontId="28" fillId="0" borderId="1" xfId="0" applyFont="1" applyBorder="1" applyAlignment="1">
      <alignment horizontal="center" vertical="center" wrapText="1"/>
    </xf>
    <xf numFmtId="0" fontId="23" fillId="0" borderId="3" xfId="0" applyFont="1" applyFill="1" applyBorder="1" applyAlignment="1">
      <alignment horizontal="left" vertical="center" wrapText="1"/>
    </xf>
    <xf numFmtId="9" fontId="3" fillId="0" borderId="1" xfId="0" applyNumberFormat="1" applyFont="1" applyBorder="1" applyAlignment="1">
      <alignment horizontal="center" vertical="center" wrapText="1"/>
    </xf>
    <xf numFmtId="9" fontId="10" fillId="0" borderId="1" xfId="0" applyNumberFormat="1" applyFont="1" applyFill="1" applyBorder="1" applyAlignment="1">
      <alignment horizontal="center" vertical="center" wrapText="1"/>
    </xf>
    <xf numFmtId="9" fontId="23" fillId="0" borderId="1" xfId="0" applyNumberFormat="1" applyFont="1" applyFill="1" applyBorder="1" applyAlignment="1">
      <alignment horizontal="center" vertical="center" wrapText="1"/>
    </xf>
    <xf numFmtId="0" fontId="23" fillId="0" borderId="9" xfId="0" applyFont="1" applyFill="1" applyBorder="1" applyAlignment="1">
      <alignment horizontal="left" vertical="center" wrapText="1"/>
    </xf>
    <xf numFmtId="0" fontId="23" fillId="0" borderId="1" xfId="0" applyFont="1" applyFill="1" applyBorder="1" applyAlignment="1">
      <alignment horizontal="left" vertical="center" wrapText="1"/>
    </xf>
    <xf numFmtId="9" fontId="31" fillId="0" borderId="1" xfId="0" applyNumberFormat="1" applyFont="1" applyBorder="1" applyAlignment="1">
      <alignment horizontal="center" vertical="center" wrapText="1"/>
    </xf>
    <xf numFmtId="0" fontId="23" fillId="0" borderId="4" xfId="0" applyFont="1" applyFill="1" applyBorder="1" applyAlignment="1">
      <alignment horizontal="center" vertical="center"/>
    </xf>
    <xf numFmtId="10" fontId="10" fillId="0" borderId="1" xfId="0" applyNumberFormat="1" applyFont="1" applyFill="1" applyBorder="1" applyAlignment="1">
      <alignment horizontal="center" vertical="center" wrapText="1"/>
    </xf>
    <xf numFmtId="0" fontId="31"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3" fillId="0" borderId="1" xfId="0" applyFont="1" applyFill="1" applyBorder="1" applyAlignment="1">
      <alignment vertical="center" wrapText="1"/>
    </xf>
    <xf numFmtId="9" fontId="23" fillId="0" borderId="1" xfId="0" applyNumberFormat="1" applyFont="1" applyFill="1" applyBorder="1" applyAlignment="1">
      <alignment vertical="center" wrapText="1"/>
    </xf>
    <xf numFmtId="9" fontId="3" fillId="0" borderId="1" xfId="0" applyNumberFormat="1" applyFont="1" applyFill="1" applyBorder="1" applyAlignment="1">
      <alignment horizontal="center" vertical="center" wrapText="1"/>
    </xf>
    <xf numFmtId="0" fontId="23" fillId="0" borderId="3" xfId="0" applyFont="1" applyFill="1" applyBorder="1" applyAlignment="1">
      <alignment horizontal="left" vertical="center" wrapText="1"/>
    </xf>
    <xf numFmtId="0" fontId="23" fillId="0" borderId="18"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9" fontId="23" fillId="0" borderId="3" xfId="0" applyNumberFormat="1" applyFont="1" applyFill="1" applyBorder="1" applyAlignment="1">
      <alignment horizontal="center" vertical="center" wrapText="1"/>
    </xf>
    <xf numFmtId="0" fontId="23" fillId="0" borderId="4" xfId="0"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0" xfId="0" applyFont="1" applyFill="1" applyAlignment="1">
      <alignment horizontal="left"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33" fillId="0" borderId="2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30" fillId="0" borderId="0" xfId="0" applyFont="1" applyAlignment="1">
      <alignment horizontal="center" vertical="center" wrapText="1"/>
    </xf>
    <xf numFmtId="0" fontId="1" fillId="0" borderId="0" xfId="0" applyFont="1" applyAlignment="1">
      <alignment horizontal="center" vertical="center" wrapText="1"/>
    </xf>
    <xf numFmtId="0" fontId="22"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horizontal="center" vertical="center" wrapText="1"/>
    </xf>
    <xf numFmtId="0" fontId="22" fillId="0" borderId="1" xfId="0" applyFont="1" applyBorder="1" applyAlignment="1">
      <alignment horizontal="left" vertical="center" wrapText="1"/>
    </xf>
    <xf numFmtId="0" fontId="2" fillId="0" borderId="1" xfId="0" applyFont="1" applyBorder="1" applyAlignment="1">
      <alignment horizontal="left" vertical="center" wrapText="1"/>
    </xf>
    <xf numFmtId="0" fontId="27"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2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8" fillId="0" borderId="1" xfId="0" applyFont="1" applyBorder="1" applyAlignment="1">
      <alignment horizontal="left" vertical="center" wrapText="1"/>
    </xf>
    <xf numFmtId="0" fontId="3" fillId="0" borderId="1" xfId="0" applyFont="1" applyBorder="1" applyAlignment="1">
      <alignment horizontal="left" vertical="center" wrapText="1"/>
    </xf>
    <xf numFmtId="0" fontId="27"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textRotation="255"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lignmen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27" fillId="0" borderId="4"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heetViews>
  <sheetFormatPr defaultColWidth="9" defaultRowHeight="14" x14ac:dyDescent="0.25"/>
  <cols>
    <col min="1" max="1" width="181.36328125" customWidth="1"/>
  </cols>
  <sheetData>
    <row r="1" spans="1:11" ht="149.25" customHeight="1" x14ac:dyDescent="0.25">
      <c r="A1" s="30" t="s">
        <v>86</v>
      </c>
      <c r="B1" s="31"/>
      <c r="C1" s="31"/>
      <c r="D1" s="31"/>
      <c r="E1" s="31"/>
      <c r="F1" s="31"/>
      <c r="G1" s="31"/>
      <c r="H1" s="31"/>
      <c r="I1" s="31"/>
      <c r="J1" s="31"/>
      <c r="K1" s="31"/>
    </row>
    <row r="2" spans="1:11" ht="51" customHeight="1" x14ac:dyDescent="0.25">
      <c r="A2" s="32"/>
      <c r="B2" s="31"/>
      <c r="C2" s="31"/>
      <c r="D2" s="31"/>
      <c r="E2" s="31"/>
      <c r="F2" s="31"/>
      <c r="G2" s="31"/>
      <c r="H2" s="31"/>
      <c r="I2" s="31"/>
      <c r="J2" s="31"/>
      <c r="K2" s="31"/>
    </row>
    <row r="3" spans="1:11" ht="51" customHeight="1" x14ac:dyDescent="0.25">
      <c r="A3" s="32"/>
      <c r="B3" s="31"/>
      <c r="C3" s="31"/>
      <c r="D3" s="31"/>
      <c r="E3" s="31"/>
      <c r="F3" s="31"/>
      <c r="G3" s="31"/>
      <c r="H3" s="31"/>
      <c r="I3" s="31"/>
      <c r="J3" s="31"/>
      <c r="K3" s="31"/>
    </row>
    <row r="4" spans="1:11" ht="51" customHeight="1" x14ac:dyDescent="0.25">
      <c r="A4" s="33" t="s">
        <v>0</v>
      </c>
      <c r="B4" s="31"/>
      <c r="C4" s="31"/>
      <c r="D4" s="31"/>
      <c r="E4" s="31"/>
      <c r="F4" s="31"/>
      <c r="G4" s="31"/>
      <c r="H4" s="31"/>
      <c r="I4" s="31"/>
      <c r="J4" s="31"/>
      <c r="K4" s="31"/>
    </row>
    <row r="5" spans="1:11" ht="51" customHeight="1" x14ac:dyDescent="0.25">
      <c r="A5" s="33" t="s">
        <v>1</v>
      </c>
      <c r="B5" s="31"/>
      <c r="C5" s="31"/>
      <c r="D5" s="31"/>
      <c r="E5" s="31"/>
      <c r="F5" s="31"/>
      <c r="G5" s="31"/>
      <c r="H5" s="31"/>
      <c r="I5" s="31"/>
      <c r="J5" s="31"/>
      <c r="K5" s="31"/>
    </row>
    <row r="6" spans="1:11" ht="51" customHeight="1" x14ac:dyDescent="0.25">
      <c r="A6" s="34" t="s">
        <v>2</v>
      </c>
      <c r="B6" s="31"/>
      <c r="C6" s="31"/>
      <c r="D6" s="31"/>
      <c r="E6" s="31"/>
      <c r="F6" s="31"/>
      <c r="G6" s="31"/>
      <c r="H6" s="31"/>
      <c r="I6" s="31"/>
      <c r="J6" s="31"/>
      <c r="K6" s="31"/>
    </row>
    <row r="7" spans="1:11" s="26" customFormat="1" ht="27" customHeight="1" x14ac:dyDescent="0.25">
      <c r="A7" s="35"/>
    </row>
    <row r="8" spans="1:11" s="26" customFormat="1" ht="27" customHeight="1" x14ac:dyDescent="0.25"/>
    <row r="9" spans="1:11" s="26" customFormat="1" ht="27" customHeight="1" x14ac:dyDescent="0.25"/>
  </sheetData>
  <phoneticPr fontId="20" type="noConversion"/>
  <pageMargins left="0.7" right="0.76" top="2.02" bottom="1.6" header="0.92" footer="1.06"/>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topLeftCell="A4" workbookViewId="0">
      <selection activeCell="A4" sqref="A4"/>
    </sheetView>
  </sheetViews>
  <sheetFormatPr defaultColWidth="9" defaultRowHeight="14" x14ac:dyDescent="0.25"/>
  <cols>
    <col min="1" max="1" width="81.6328125" customWidth="1"/>
  </cols>
  <sheetData>
    <row r="1" spans="1:1" x14ac:dyDescent="0.25">
      <c r="A1" s="25"/>
    </row>
    <row r="2" spans="1:1" ht="40.5" customHeight="1" x14ac:dyDescent="0.25">
      <c r="A2" s="27" t="s">
        <v>3</v>
      </c>
    </row>
    <row r="3" spans="1:1" ht="19.5" customHeight="1" x14ac:dyDescent="0.25">
      <c r="A3" s="25"/>
    </row>
    <row r="4" spans="1:1" s="26" customFormat="1" ht="44" customHeight="1" x14ac:dyDescent="0.25">
      <c r="A4" s="28" t="s">
        <v>4</v>
      </c>
    </row>
    <row r="5" spans="1:1" s="26" customFormat="1" ht="54.5" customHeight="1" x14ac:dyDescent="0.25">
      <c r="A5" s="28" t="s">
        <v>5</v>
      </c>
    </row>
    <row r="6" spans="1:1" s="26" customFormat="1" ht="58" customHeight="1" x14ac:dyDescent="0.25">
      <c r="A6" s="28" t="s">
        <v>6</v>
      </c>
    </row>
    <row r="7" spans="1:1" s="26" customFormat="1" ht="30.75" customHeight="1" x14ac:dyDescent="0.25">
      <c r="A7" s="39" t="s">
        <v>88</v>
      </c>
    </row>
    <row r="8" spans="1:1" s="26" customFormat="1" ht="59" customHeight="1" x14ac:dyDescent="0.25">
      <c r="A8" s="28" t="s">
        <v>7</v>
      </c>
    </row>
    <row r="9" spans="1:1" s="26" customFormat="1" ht="30.75" customHeight="1" x14ac:dyDescent="0.25">
      <c r="A9" s="29" t="s">
        <v>87</v>
      </c>
    </row>
    <row r="10" spans="1:1" x14ac:dyDescent="0.25">
      <c r="A10" s="25"/>
    </row>
    <row r="11" spans="1:1" x14ac:dyDescent="0.25">
      <c r="A11" s="25"/>
    </row>
  </sheetData>
  <phoneticPr fontId="2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A55"/>
  <sheetViews>
    <sheetView tabSelected="1" topLeftCell="A31" zoomScale="85" zoomScaleNormal="85" workbookViewId="0">
      <selection activeCell="F37" sqref="F37"/>
    </sheetView>
  </sheetViews>
  <sheetFormatPr defaultColWidth="11" defaultRowHeight="15" x14ac:dyDescent="0.25"/>
  <cols>
    <col min="1" max="1" width="12.6328125" style="4" customWidth="1"/>
    <col min="2" max="2" width="14.90625" style="4" customWidth="1"/>
    <col min="3" max="3" width="17.1796875" style="4" customWidth="1"/>
    <col min="4" max="4" width="28" style="4" customWidth="1"/>
    <col min="5" max="5" width="16.54296875" style="4" customWidth="1"/>
    <col min="6" max="6" width="14.26953125" style="4" customWidth="1"/>
    <col min="7" max="7" width="13.26953125" style="4" customWidth="1"/>
    <col min="8" max="8" width="11.90625" style="4" customWidth="1"/>
    <col min="9" max="9" width="23.7265625" style="4" customWidth="1"/>
    <col min="10" max="16378" width="11" style="4"/>
    <col min="16379" max="16384" width="11" style="6"/>
  </cols>
  <sheetData>
    <row r="1" spans="1:9" s="4" customFormat="1" ht="64.5" customHeight="1" x14ac:dyDescent="0.25">
      <c r="A1" s="63" t="s">
        <v>90</v>
      </c>
      <c r="B1" s="64"/>
      <c r="C1" s="64"/>
      <c r="D1" s="64"/>
      <c r="E1" s="64"/>
      <c r="F1" s="64"/>
      <c r="G1" s="64"/>
      <c r="H1" s="64"/>
      <c r="I1" s="64"/>
    </row>
    <row r="2" spans="1:9" s="4" customFormat="1" ht="30" customHeight="1" x14ac:dyDescent="0.25">
      <c r="A2" s="7" t="s">
        <v>8</v>
      </c>
      <c r="B2" s="65" t="s">
        <v>91</v>
      </c>
      <c r="C2" s="66"/>
      <c r="D2" s="66"/>
      <c r="E2" s="66"/>
      <c r="F2" s="66"/>
      <c r="G2" s="66"/>
      <c r="H2" s="66"/>
      <c r="I2" s="67"/>
    </row>
    <row r="3" spans="1:9" s="4" customFormat="1" ht="26.25" customHeight="1" x14ac:dyDescent="0.25">
      <c r="A3" s="77" t="s">
        <v>9</v>
      </c>
      <c r="B3" s="8"/>
      <c r="C3" s="8" t="s">
        <v>10</v>
      </c>
      <c r="D3" s="9" t="s">
        <v>11</v>
      </c>
      <c r="E3" s="10" t="s">
        <v>12</v>
      </c>
      <c r="F3" s="68" t="s">
        <v>13</v>
      </c>
      <c r="G3" s="69"/>
      <c r="H3" s="11" t="s">
        <v>14</v>
      </c>
      <c r="I3" s="24" t="s">
        <v>15</v>
      </c>
    </row>
    <row r="4" spans="1:9" s="4" customFormat="1" ht="23.25" customHeight="1" x14ac:dyDescent="0.25">
      <c r="A4" s="87"/>
      <c r="B4" s="12" t="s">
        <v>16</v>
      </c>
      <c r="C4" s="40">
        <v>683.53</v>
      </c>
      <c r="D4" s="40">
        <v>762.46</v>
      </c>
      <c r="E4" s="40">
        <v>762.46</v>
      </c>
      <c r="F4" s="70">
        <v>1</v>
      </c>
      <c r="G4" s="71"/>
      <c r="H4" s="13">
        <v>10</v>
      </c>
      <c r="I4" s="50">
        <f>50*F4-40</f>
        <v>10</v>
      </c>
    </row>
    <row r="5" spans="1:9" s="4" customFormat="1" ht="23.25" customHeight="1" x14ac:dyDescent="0.25">
      <c r="A5" s="87"/>
      <c r="B5" s="48" t="s">
        <v>167</v>
      </c>
      <c r="C5" s="14">
        <f>C4-C6</f>
        <v>583.53</v>
      </c>
      <c r="D5" s="14">
        <f>D4-D6</f>
        <v>662.46</v>
      </c>
      <c r="E5" s="14">
        <f>E4-E6</f>
        <v>662.46</v>
      </c>
      <c r="F5" s="72">
        <v>1</v>
      </c>
      <c r="G5" s="67"/>
      <c r="H5" s="13" t="s">
        <v>17</v>
      </c>
      <c r="I5" s="13" t="s">
        <v>17</v>
      </c>
    </row>
    <row r="6" spans="1:9" s="4" customFormat="1" ht="23.25" customHeight="1" x14ac:dyDescent="0.25">
      <c r="A6" s="88"/>
      <c r="B6" s="48" t="s">
        <v>168</v>
      </c>
      <c r="C6" s="14">
        <v>100</v>
      </c>
      <c r="D6" s="14">
        <v>100</v>
      </c>
      <c r="E6" s="14">
        <v>100</v>
      </c>
      <c r="F6" s="72">
        <v>1</v>
      </c>
      <c r="G6" s="67"/>
      <c r="H6" s="13" t="s">
        <v>17</v>
      </c>
      <c r="I6" s="13" t="s">
        <v>17</v>
      </c>
    </row>
    <row r="7" spans="1:9" s="4" customFormat="1" ht="23.25" customHeight="1" x14ac:dyDescent="0.25">
      <c r="A7" s="78" t="s">
        <v>18</v>
      </c>
      <c r="B7" s="77" t="s">
        <v>19</v>
      </c>
      <c r="C7" s="77"/>
      <c r="D7" s="77"/>
      <c r="E7" s="78" t="s">
        <v>20</v>
      </c>
      <c r="F7" s="78"/>
      <c r="G7" s="78"/>
      <c r="H7" s="78"/>
      <c r="I7" s="78"/>
    </row>
    <row r="8" spans="1:9" s="4" customFormat="1" ht="73" customHeight="1" x14ac:dyDescent="0.25">
      <c r="A8" s="68"/>
      <c r="B8" s="79" t="s">
        <v>155</v>
      </c>
      <c r="C8" s="80"/>
      <c r="D8" s="80"/>
      <c r="E8" s="73" t="s">
        <v>156</v>
      </c>
      <c r="F8" s="74"/>
      <c r="G8" s="74"/>
      <c r="H8" s="74"/>
      <c r="I8" s="75"/>
    </row>
    <row r="9" spans="1:9" s="4" customFormat="1" ht="50" customHeight="1" x14ac:dyDescent="0.25">
      <c r="A9" s="68"/>
      <c r="B9" s="79" t="s">
        <v>157</v>
      </c>
      <c r="C9" s="80"/>
      <c r="D9" s="80"/>
      <c r="E9" s="73" t="s">
        <v>191</v>
      </c>
      <c r="F9" s="74"/>
      <c r="G9" s="74"/>
      <c r="H9" s="74"/>
      <c r="I9" s="75"/>
    </row>
    <row r="10" spans="1:9" s="4" customFormat="1" ht="79.5" customHeight="1" x14ac:dyDescent="0.25">
      <c r="A10" s="68"/>
      <c r="B10" s="81" t="s">
        <v>158</v>
      </c>
      <c r="C10" s="73"/>
      <c r="D10" s="82"/>
      <c r="E10" s="81" t="s">
        <v>159</v>
      </c>
      <c r="F10" s="73"/>
      <c r="G10" s="73"/>
      <c r="H10" s="73"/>
      <c r="I10" s="82"/>
    </row>
    <row r="11" spans="1:9" s="4" customFormat="1" ht="51.5" customHeight="1" x14ac:dyDescent="0.25">
      <c r="A11" s="68"/>
      <c r="B11" s="81" t="s">
        <v>160</v>
      </c>
      <c r="C11" s="73"/>
      <c r="D11" s="82"/>
      <c r="E11" s="81" t="s">
        <v>161</v>
      </c>
      <c r="F11" s="73"/>
      <c r="G11" s="73"/>
      <c r="H11" s="73"/>
      <c r="I11" s="82"/>
    </row>
    <row r="12" spans="1:9" s="4" customFormat="1" ht="23.25" customHeight="1" x14ac:dyDescent="0.25">
      <c r="A12" s="89" t="s">
        <v>21</v>
      </c>
      <c r="B12" s="9" t="s">
        <v>22</v>
      </c>
      <c r="C12" s="16" t="s">
        <v>23</v>
      </c>
      <c r="D12" s="10" t="s">
        <v>24</v>
      </c>
      <c r="E12" s="8" t="s">
        <v>25</v>
      </c>
      <c r="F12" s="8" t="s">
        <v>26</v>
      </c>
      <c r="G12" s="8" t="s">
        <v>14</v>
      </c>
      <c r="H12" s="8" t="s">
        <v>15</v>
      </c>
      <c r="I12" s="8" t="s">
        <v>27</v>
      </c>
    </row>
    <row r="13" spans="1:9" s="4" customFormat="1" ht="23.25" customHeight="1" x14ac:dyDescent="0.25">
      <c r="A13" s="89"/>
      <c r="B13" s="90" t="s">
        <v>178</v>
      </c>
      <c r="C13" s="98" t="s">
        <v>28</v>
      </c>
      <c r="D13" s="18" t="s">
        <v>29</v>
      </c>
      <c r="E13" s="49">
        <v>1</v>
      </c>
      <c r="F13" s="45">
        <v>1</v>
      </c>
      <c r="G13" s="54">
        <v>2</v>
      </c>
      <c r="H13" s="54">
        <v>2</v>
      </c>
      <c r="I13" s="19"/>
    </row>
    <row r="14" spans="1:9" s="4" customFormat="1" ht="23.25" customHeight="1" x14ac:dyDescent="0.25">
      <c r="A14" s="89"/>
      <c r="B14" s="91"/>
      <c r="C14" s="99"/>
      <c r="D14" s="18" t="s">
        <v>30</v>
      </c>
      <c r="E14" s="49">
        <v>1</v>
      </c>
      <c r="F14" s="45">
        <v>1</v>
      </c>
      <c r="G14" s="54">
        <v>2</v>
      </c>
      <c r="H14" s="54">
        <v>2</v>
      </c>
      <c r="I14" s="19"/>
    </row>
    <row r="15" spans="1:9" s="4" customFormat="1" ht="23.25" customHeight="1" x14ac:dyDescent="0.25">
      <c r="A15" s="89"/>
      <c r="B15" s="91"/>
      <c r="C15" s="99"/>
      <c r="D15" s="18" t="s">
        <v>31</v>
      </c>
      <c r="E15" s="49" t="s">
        <v>148</v>
      </c>
      <c r="F15" s="51">
        <v>0.4703</v>
      </c>
      <c r="G15" s="54">
        <v>2</v>
      </c>
      <c r="H15" s="54">
        <v>2</v>
      </c>
      <c r="I15" s="19"/>
    </row>
    <row r="16" spans="1:9" s="4" customFormat="1" ht="23.25" customHeight="1" x14ac:dyDescent="0.25">
      <c r="A16" s="89"/>
      <c r="B16" s="91"/>
      <c r="C16" s="100"/>
      <c r="D16" s="18" t="s">
        <v>32</v>
      </c>
      <c r="E16" s="49" t="s">
        <v>148</v>
      </c>
      <c r="F16" s="45">
        <v>0</v>
      </c>
      <c r="G16" s="54">
        <v>2</v>
      </c>
      <c r="H16" s="54">
        <v>2</v>
      </c>
      <c r="I16" s="19"/>
    </row>
    <row r="17" spans="1:9" s="4" customFormat="1" ht="23.25" customHeight="1" x14ac:dyDescent="0.25">
      <c r="A17" s="89"/>
      <c r="B17" s="91"/>
      <c r="C17" s="101" t="s">
        <v>33</v>
      </c>
      <c r="D17" s="18" t="s">
        <v>34</v>
      </c>
      <c r="E17" s="52" t="s">
        <v>149</v>
      </c>
      <c r="F17" s="45">
        <v>1</v>
      </c>
      <c r="G17" s="54">
        <v>2</v>
      </c>
      <c r="H17" s="54">
        <v>2</v>
      </c>
      <c r="I17" s="12"/>
    </row>
    <row r="18" spans="1:9" s="4" customFormat="1" ht="23.25" customHeight="1" x14ac:dyDescent="0.25">
      <c r="A18" s="89"/>
      <c r="B18" s="91"/>
      <c r="C18" s="100"/>
      <c r="D18" s="18" t="s">
        <v>35</v>
      </c>
      <c r="E18" s="52" t="s">
        <v>150</v>
      </c>
      <c r="F18" s="45">
        <v>1</v>
      </c>
      <c r="G18" s="54">
        <v>2</v>
      </c>
      <c r="H18" s="54">
        <v>2</v>
      </c>
      <c r="I18" s="12"/>
    </row>
    <row r="19" spans="1:9" s="4" customFormat="1" ht="23.25" customHeight="1" x14ac:dyDescent="0.25">
      <c r="A19" s="89"/>
      <c r="B19" s="91"/>
      <c r="C19" s="20" t="s">
        <v>36</v>
      </c>
      <c r="D19" s="18" t="s">
        <v>37</v>
      </c>
      <c r="E19" s="52" t="s">
        <v>150</v>
      </c>
      <c r="F19" s="45">
        <v>1</v>
      </c>
      <c r="G19" s="54">
        <v>2</v>
      </c>
      <c r="H19" s="54">
        <v>2</v>
      </c>
      <c r="I19" s="12"/>
    </row>
    <row r="20" spans="1:9" s="4" customFormat="1" ht="112.5" customHeight="1" x14ac:dyDescent="0.25">
      <c r="A20" s="89"/>
      <c r="B20" s="91"/>
      <c r="C20" s="21" t="s">
        <v>38</v>
      </c>
      <c r="D20" s="18" t="s">
        <v>39</v>
      </c>
      <c r="E20" s="52" t="s">
        <v>150</v>
      </c>
      <c r="F20" s="45">
        <v>1</v>
      </c>
      <c r="G20" s="54">
        <v>2</v>
      </c>
      <c r="H20" s="54">
        <v>1</v>
      </c>
      <c r="I20" s="58" t="s">
        <v>187</v>
      </c>
    </row>
    <row r="21" spans="1:9" s="4" customFormat="1" ht="23.25" customHeight="1" x14ac:dyDescent="0.25">
      <c r="A21" s="89"/>
      <c r="B21" s="91"/>
      <c r="C21" s="21" t="s">
        <v>40</v>
      </c>
      <c r="D21" s="18" t="s">
        <v>41</v>
      </c>
      <c r="E21" s="49" t="s">
        <v>148</v>
      </c>
      <c r="F21" s="51">
        <v>0.68089999999999995</v>
      </c>
      <c r="G21" s="54">
        <v>2</v>
      </c>
      <c r="H21" s="54">
        <v>2</v>
      </c>
      <c r="I21" s="19"/>
    </row>
    <row r="22" spans="1:9" s="4" customFormat="1" ht="23.25" customHeight="1" x14ac:dyDescent="0.25">
      <c r="A22" s="89"/>
      <c r="B22" s="92"/>
      <c r="C22" s="21" t="s">
        <v>42</v>
      </c>
      <c r="D22" s="18" t="s">
        <v>43</v>
      </c>
      <c r="E22" s="40" t="s">
        <v>145</v>
      </c>
      <c r="F22" s="45">
        <v>1</v>
      </c>
      <c r="G22" s="54">
        <v>2</v>
      </c>
      <c r="H22" s="54">
        <v>2</v>
      </c>
      <c r="I22" s="12"/>
    </row>
    <row r="23" spans="1:9" s="4" customFormat="1" ht="23.25" customHeight="1" x14ac:dyDescent="0.25">
      <c r="A23" s="89"/>
      <c r="B23" s="93" t="s">
        <v>181</v>
      </c>
      <c r="C23" s="102" t="s">
        <v>179</v>
      </c>
      <c r="D23" s="43" t="s">
        <v>94</v>
      </c>
      <c r="E23" s="40" t="s">
        <v>124</v>
      </c>
      <c r="F23" s="40" t="s">
        <v>123</v>
      </c>
      <c r="G23" s="36">
        <v>3</v>
      </c>
      <c r="H23" s="36">
        <v>3</v>
      </c>
      <c r="I23" s="12"/>
    </row>
    <row r="24" spans="1:9" s="4" customFormat="1" ht="23.25" customHeight="1" x14ac:dyDescent="0.25">
      <c r="A24" s="89"/>
      <c r="B24" s="94"/>
      <c r="C24" s="99"/>
      <c r="D24" s="43" t="s">
        <v>133</v>
      </c>
      <c r="E24" s="40" t="s">
        <v>134</v>
      </c>
      <c r="F24" s="40" t="s">
        <v>135</v>
      </c>
      <c r="G24" s="36">
        <v>3</v>
      </c>
      <c r="H24" s="36">
        <v>3</v>
      </c>
      <c r="I24" s="12"/>
    </row>
    <row r="25" spans="1:9" s="4" customFormat="1" ht="30.5" customHeight="1" x14ac:dyDescent="0.25">
      <c r="A25" s="89"/>
      <c r="B25" s="94"/>
      <c r="C25" s="99"/>
      <c r="D25" s="43" t="s">
        <v>164</v>
      </c>
      <c r="E25" s="40" t="s">
        <v>162</v>
      </c>
      <c r="F25" s="40" t="s">
        <v>163</v>
      </c>
      <c r="G25" s="36">
        <v>2</v>
      </c>
      <c r="H25" s="36">
        <v>2</v>
      </c>
      <c r="I25" s="12"/>
    </row>
    <row r="26" spans="1:9" s="4" customFormat="1" ht="30.5" customHeight="1" x14ac:dyDescent="0.25">
      <c r="A26" s="89"/>
      <c r="B26" s="94"/>
      <c r="C26" s="99"/>
      <c r="D26" s="43" t="s">
        <v>192</v>
      </c>
      <c r="E26" s="40" t="s">
        <v>165</v>
      </c>
      <c r="F26" s="40" t="s">
        <v>92</v>
      </c>
      <c r="G26" s="36">
        <v>2</v>
      </c>
      <c r="H26" s="36">
        <v>2</v>
      </c>
      <c r="I26" s="12"/>
    </row>
    <row r="27" spans="1:9" s="4" customFormat="1" ht="30.5" customHeight="1" x14ac:dyDescent="0.25">
      <c r="A27" s="89"/>
      <c r="B27" s="94"/>
      <c r="C27" s="99"/>
      <c r="D27" s="43" t="s">
        <v>172</v>
      </c>
      <c r="E27" s="46">
        <v>1</v>
      </c>
      <c r="F27" s="46">
        <v>1</v>
      </c>
      <c r="G27" s="36">
        <v>2</v>
      </c>
      <c r="H27" s="36">
        <v>2</v>
      </c>
      <c r="I27" s="12"/>
    </row>
    <row r="28" spans="1:9" s="4" customFormat="1" ht="23.25" customHeight="1" x14ac:dyDescent="0.25">
      <c r="A28" s="89"/>
      <c r="B28" s="94"/>
      <c r="C28" s="99"/>
      <c r="D28" s="43" t="s">
        <v>130</v>
      </c>
      <c r="E28" s="40" t="s">
        <v>131</v>
      </c>
      <c r="F28" s="45">
        <v>1</v>
      </c>
      <c r="G28" s="36">
        <v>3</v>
      </c>
      <c r="H28" s="36">
        <v>3</v>
      </c>
      <c r="I28" s="12"/>
    </row>
    <row r="29" spans="1:9" s="4" customFormat="1" ht="23.25" customHeight="1" x14ac:dyDescent="0.25">
      <c r="A29" s="89"/>
      <c r="B29" s="94"/>
      <c r="C29" s="99"/>
      <c r="D29" s="43" t="s">
        <v>138</v>
      </c>
      <c r="E29" s="40" t="s">
        <v>139</v>
      </c>
      <c r="F29" s="46" t="s">
        <v>140</v>
      </c>
      <c r="G29" s="36">
        <v>2</v>
      </c>
      <c r="H29" s="36">
        <v>2</v>
      </c>
      <c r="I29" s="12"/>
    </row>
    <row r="30" spans="1:9" s="4" customFormat="1" ht="23.25" customHeight="1" x14ac:dyDescent="0.25">
      <c r="A30" s="89"/>
      <c r="B30" s="94"/>
      <c r="C30" s="99"/>
      <c r="D30" s="43" t="s">
        <v>166</v>
      </c>
      <c r="E30" s="40" t="s">
        <v>137</v>
      </c>
      <c r="F30" s="46" t="s">
        <v>136</v>
      </c>
      <c r="G30" s="36">
        <v>3</v>
      </c>
      <c r="H30" s="36">
        <v>3</v>
      </c>
      <c r="I30" s="12"/>
    </row>
    <row r="31" spans="1:9" s="4" customFormat="1" ht="23.25" customHeight="1" x14ac:dyDescent="0.25">
      <c r="A31" s="89"/>
      <c r="B31" s="94"/>
      <c r="C31" s="99"/>
      <c r="D31" s="43" t="s">
        <v>173</v>
      </c>
      <c r="E31" s="40" t="s">
        <v>169</v>
      </c>
      <c r="F31" s="46" t="s">
        <v>170</v>
      </c>
      <c r="G31" s="36">
        <v>2</v>
      </c>
      <c r="H31" s="36">
        <v>2</v>
      </c>
      <c r="I31" s="12"/>
    </row>
    <row r="32" spans="1:9" s="4" customFormat="1" ht="23.25" customHeight="1" x14ac:dyDescent="0.25">
      <c r="A32" s="89"/>
      <c r="B32" s="94"/>
      <c r="C32" s="99"/>
      <c r="D32" s="43" t="s">
        <v>132</v>
      </c>
      <c r="E32" s="40" t="s">
        <v>122</v>
      </c>
      <c r="F32" s="45">
        <v>1</v>
      </c>
      <c r="G32" s="36">
        <v>2</v>
      </c>
      <c r="H32" s="36">
        <v>2</v>
      </c>
      <c r="I32" s="12"/>
    </row>
    <row r="33" spans="1:9" s="4" customFormat="1" ht="34" customHeight="1" x14ac:dyDescent="0.25">
      <c r="A33" s="89"/>
      <c r="B33" s="94"/>
      <c r="C33" s="99"/>
      <c r="D33" s="43" t="s">
        <v>175</v>
      </c>
      <c r="E33" s="40" t="s">
        <v>122</v>
      </c>
      <c r="F33" s="45">
        <v>1</v>
      </c>
      <c r="G33" s="36">
        <v>2</v>
      </c>
      <c r="H33" s="36">
        <v>2</v>
      </c>
      <c r="I33" s="12"/>
    </row>
    <row r="34" spans="1:9" s="4" customFormat="1" ht="34" customHeight="1" x14ac:dyDescent="0.25">
      <c r="A34" s="89"/>
      <c r="B34" s="94"/>
      <c r="C34" s="99"/>
      <c r="D34" s="43" t="s">
        <v>174</v>
      </c>
      <c r="E34" s="40" t="s">
        <v>122</v>
      </c>
      <c r="F34" s="45">
        <v>1</v>
      </c>
      <c r="G34" s="36">
        <v>2</v>
      </c>
      <c r="H34" s="36">
        <v>2</v>
      </c>
      <c r="I34" s="12"/>
    </row>
    <row r="35" spans="1:9" s="4" customFormat="1" ht="23.25" customHeight="1" x14ac:dyDescent="0.25">
      <c r="A35" s="89"/>
      <c r="B35" s="94"/>
      <c r="C35" s="103"/>
      <c r="D35" s="18" t="s">
        <v>193</v>
      </c>
      <c r="E35" s="40" t="s">
        <v>99</v>
      </c>
      <c r="F35" s="45">
        <v>1</v>
      </c>
      <c r="G35" s="36">
        <v>2</v>
      </c>
      <c r="H35" s="36">
        <v>2</v>
      </c>
      <c r="I35" s="12"/>
    </row>
    <row r="36" spans="1:9" s="4" customFormat="1" ht="35" customHeight="1" x14ac:dyDescent="0.25">
      <c r="A36" s="89"/>
      <c r="B36" s="94"/>
      <c r="C36" s="97" t="s">
        <v>180</v>
      </c>
      <c r="D36" s="43" t="s">
        <v>207</v>
      </c>
      <c r="E36" s="45" t="s">
        <v>208</v>
      </c>
      <c r="F36" s="45">
        <v>1</v>
      </c>
      <c r="G36" s="36">
        <v>6.5</v>
      </c>
      <c r="H36" s="36">
        <v>6.5</v>
      </c>
      <c r="I36" s="12"/>
    </row>
    <row r="37" spans="1:9" s="4" customFormat="1" ht="30.5" customHeight="1" x14ac:dyDescent="0.25">
      <c r="A37" s="89"/>
      <c r="B37" s="94"/>
      <c r="C37" s="89"/>
      <c r="D37" s="43" t="s">
        <v>171</v>
      </c>
      <c r="E37" s="40" t="s">
        <v>127</v>
      </c>
      <c r="F37" s="45">
        <v>1</v>
      </c>
      <c r="G37" s="36">
        <v>6.5</v>
      </c>
      <c r="H37" s="36">
        <v>6.5</v>
      </c>
      <c r="I37" s="12"/>
    </row>
    <row r="38" spans="1:9" s="4" customFormat="1" ht="34" customHeight="1" x14ac:dyDescent="0.25">
      <c r="A38" s="89"/>
      <c r="B38" s="94"/>
      <c r="C38" s="89"/>
      <c r="D38" s="43" t="s">
        <v>176</v>
      </c>
      <c r="E38" s="40" t="s">
        <v>177</v>
      </c>
      <c r="F38" s="46">
        <v>1</v>
      </c>
      <c r="G38" s="36">
        <v>7</v>
      </c>
      <c r="H38" s="36">
        <v>7</v>
      </c>
      <c r="I38" s="12"/>
    </row>
    <row r="39" spans="1:9" s="4" customFormat="1" ht="23.25" customHeight="1" x14ac:dyDescent="0.25">
      <c r="A39" s="89"/>
      <c r="B39" s="94"/>
      <c r="C39" s="98" t="s">
        <v>46</v>
      </c>
      <c r="D39" s="22" t="s">
        <v>47</v>
      </c>
      <c r="E39" s="12"/>
      <c r="F39" s="53" t="s">
        <v>151</v>
      </c>
      <c r="G39" s="55">
        <v>2</v>
      </c>
      <c r="H39" s="36">
        <v>2</v>
      </c>
      <c r="I39" s="12"/>
    </row>
    <row r="40" spans="1:9" s="4" customFormat="1" ht="23.25" customHeight="1" x14ac:dyDescent="0.25">
      <c r="A40" s="89"/>
      <c r="B40" s="95"/>
      <c r="C40" s="100"/>
      <c r="D40" s="22" t="s">
        <v>48</v>
      </c>
      <c r="E40" s="12"/>
      <c r="F40" s="53" t="s">
        <v>151</v>
      </c>
      <c r="G40" s="55">
        <v>-2</v>
      </c>
      <c r="H40" s="36">
        <v>0</v>
      </c>
      <c r="I40" s="12"/>
    </row>
    <row r="41" spans="1:9" s="4" customFormat="1" ht="23.25" customHeight="1" x14ac:dyDescent="0.25">
      <c r="A41" s="89"/>
      <c r="B41" s="96" t="s">
        <v>182</v>
      </c>
      <c r="C41" s="20" t="s">
        <v>49</v>
      </c>
      <c r="D41" s="61" t="s">
        <v>194</v>
      </c>
      <c r="E41" s="52" t="s">
        <v>152</v>
      </c>
      <c r="F41" s="45">
        <v>1</v>
      </c>
      <c r="G41" s="54">
        <v>3</v>
      </c>
      <c r="H41" s="36">
        <v>3</v>
      </c>
      <c r="I41" s="12"/>
    </row>
    <row r="42" spans="1:9" s="4" customFormat="1" ht="148" customHeight="1" x14ac:dyDescent="0.25">
      <c r="A42" s="89"/>
      <c r="B42" s="91"/>
      <c r="C42" s="21" t="s">
        <v>50</v>
      </c>
      <c r="D42" s="61" t="s">
        <v>195</v>
      </c>
      <c r="E42" s="49">
        <v>0.7</v>
      </c>
      <c r="F42" s="45">
        <v>0.6</v>
      </c>
      <c r="G42" s="54">
        <v>3</v>
      </c>
      <c r="H42" s="54">
        <f>G42*F42</f>
        <v>1.7999999999999998</v>
      </c>
      <c r="I42" s="59" t="s">
        <v>199</v>
      </c>
    </row>
    <row r="43" spans="1:9" s="4" customFormat="1" ht="23.25" customHeight="1" x14ac:dyDescent="0.25">
      <c r="A43" s="89"/>
      <c r="B43" s="91"/>
      <c r="C43" s="62" t="s">
        <v>196</v>
      </c>
      <c r="D43" s="61" t="s">
        <v>197</v>
      </c>
      <c r="E43" s="52" t="s">
        <v>152</v>
      </c>
      <c r="F43" s="45">
        <v>1</v>
      </c>
      <c r="G43" s="54">
        <v>2</v>
      </c>
      <c r="H43" s="36">
        <v>2</v>
      </c>
      <c r="I43" s="12"/>
    </row>
    <row r="44" spans="1:9" s="4" customFormat="1" ht="23.25" customHeight="1" x14ac:dyDescent="0.25">
      <c r="A44" s="89"/>
      <c r="B44" s="91"/>
      <c r="C44" s="17" t="s">
        <v>51</v>
      </c>
      <c r="D44" s="47" t="s">
        <v>198</v>
      </c>
      <c r="E44" s="40" t="s">
        <v>153</v>
      </c>
      <c r="F44" s="45">
        <v>1</v>
      </c>
      <c r="G44" s="54">
        <v>2</v>
      </c>
      <c r="H44" s="36">
        <v>2</v>
      </c>
      <c r="I44" s="12"/>
    </row>
    <row r="45" spans="1:9" s="4" customFormat="1" ht="160" customHeight="1" x14ac:dyDescent="0.25">
      <c r="A45" s="89"/>
      <c r="B45" s="97" t="s">
        <v>183</v>
      </c>
      <c r="C45" s="23" t="s">
        <v>52</v>
      </c>
      <c r="D45" s="47" t="s">
        <v>125</v>
      </c>
      <c r="E45" s="40" t="s">
        <v>147</v>
      </c>
      <c r="F45" s="45">
        <v>0.85</v>
      </c>
      <c r="G45" s="36">
        <v>5</v>
      </c>
      <c r="H45" s="55">
        <v>4</v>
      </c>
      <c r="I45" s="56" t="s">
        <v>200</v>
      </c>
    </row>
    <row r="46" spans="1:9" s="4" customFormat="1" ht="153" customHeight="1" x14ac:dyDescent="0.25">
      <c r="A46" s="89"/>
      <c r="B46" s="89"/>
      <c r="C46" s="15" t="s">
        <v>53</v>
      </c>
      <c r="D46" s="48" t="s">
        <v>126</v>
      </c>
      <c r="E46" s="40" t="s">
        <v>147</v>
      </c>
      <c r="F46" s="45">
        <v>0.85</v>
      </c>
      <c r="G46" s="36">
        <v>5</v>
      </c>
      <c r="H46" s="55">
        <v>4</v>
      </c>
      <c r="I46" s="58" t="s">
        <v>200</v>
      </c>
    </row>
    <row r="47" spans="1:9" s="4" customFormat="1" ht="23.25" customHeight="1" x14ac:dyDescent="0.25">
      <c r="A47" s="68" t="s">
        <v>54</v>
      </c>
      <c r="B47" s="76"/>
      <c r="C47" s="76"/>
      <c r="D47" s="76"/>
      <c r="E47" s="76"/>
      <c r="F47" s="76"/>
      <c r="G47" s="69"/>
      <c r="H47" s="54">
        <f>SUM(H13:H46)+I4</f>
        <v>97.8</v>
      </c>
      <c r="I47" s="12"/>
    </row>
    <row r="48" spans="1:9" s="4" customFormat="1" ht="23.25" customHeight="1" x14ac:dyDescent="0.25">
      <c r="A48" s="83" t="s">
        <v>55</v>
      </c>
      <c r="B48" s="84"/>
      <c r="C48" s="84"/>
      <c r="D48" s="84"/>
      <c r="E48" s="84"/>
      <c r="F48" s="84"/>
      <c r="G48" s="84"/>
      <c r="H48" s="84"/>
      <c r="I48" s="85"/>
    </row>
    <row r="49" spans="1:9 16379:16381" s="5" customFormat="1" ht="46" customHeight="1" x14ac:dyDescent="0.25">
      <c r="A49" s="86" t="s">
        <v>56</v>
      </c>
      <c r="B49" s="86"/>
      <c r="C49" s="86"/>
      <c r="D49" s="86"/>
      <c r="E49" s="86"/>
      <c r="F49" s="86"/>
      <c r="G49" s="86"/>
      <c r="H49" s="86"/>
      <c r="I49" s="86"/>
    </row>
    <row r="50" spans="1:9 16379:16381" s="5" customFormat="1" ht="42.75" customHeight="1" x14ac:dyDescent="0.25">
      <c r="A50" s="86" t="s">
        <v>57</v>
      </c>
      <c r="B50" s="86"/>
      <c r="C50" s="86"/>
      <c r="D50" s="86"/>
      <c r="E50" s="86"/>
      <c r="F50" s="86"/>
      <c r="G50" s="86"/>
      <c r="H50" s="86"/>
      <c r="I50" s="86"/>
    </row>
    <row r="51" spans="1:9 16379:16381" s="4" customFormat="1" ht="14" x14ac:dyDescent="0.25"/>
    <row r="52" spans="1:9 16379:16381" s="4" customFormat="1" ht="14" x14ac:dyDescent="0.25"/>
    <row r="53" spans="1:9 16379:16381" s="4" customFormat="1" ht="14" x14ac:dyDescent="0.25"/>
    <row r="54" spans="1:9 16379:16381" s="4" customFormat="1" ht="14" x14ac:dyDescent="0.25"/>
    <row r="55" spans="1:9 16379:16381" s="4" customFormat="1" x14ac:dyDescent="0.25">
      <c r="XEY55" s="6"/>
      <c r="XEZ55" s="6"/>
      <c r="XFA55" s="6"/>
    </row>
  </sheetData>
  <mergeCells count="32">
    <mergeCell ref="A48:I48"/>
    <mergeCell ref="A49:I49"/>
    <mergeCell ref="A50:I50"/>
    <mergeCell ref="A3:A6"/>
    <mergeCell ref="A7:A11"/>
    <mergeCell ref="A12:A46"/>
    <mergeCell ref="B13:B22"/>
    <mergeCell ref="B23:B40"/>
    <mergeCell ref="B41:B44"/>
    <mergeCell ref="B45:B46"/>
    <mergeCell ref="C13:C16"/>
    <mergeCell ref="C17:C18"/>
    <mergeCell ref="C23:C35"/>
    <mergeCell ref="C36:C38"/>
    <mergeCell ref="C39:C40"/>
    <mergeCell ref="B9:D9"/>
    <mergeCell ref="E9:I9"/>
    <mergeCell ref="A47:G47"/>
    <mergeCell ref="F6:G6"/>
    <mergeCell ref="B7:D7"/>
    <mergeCell ref="E7:I7"/>
    <mergeCell ref="B8:D8"/>
    <mergeCell ref="E8:I8"/>
    <mergeCell ref="B10:D10"/>
    <mergeCell ref="E10:I10"/>
    <mergeCell ref="B11:D11"/>
    <mergeCell ref="E11:I11"/>
    <mergeCell ref="A1:I1"/>
    <mergeCell ref="B2:I2"/>
    <mergeCell ref="F3:G3"/>
    <mergeCell ref="F4:G4"/>
    <mergeCell ref="F5:G5"/>
  </mergeCells>
  <phoneticPr fontId="20" type="noConversion"/>
  <pageMargins left="0.75" right="0.75" top="1" bottom="1" header="0.5" footer="0.5"/>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9"/>
  <sheetViews>
    <sheetView topLeftCell="A33" workbookViewId="0">
      <selection activeCell="B35" sqref="B35:N35"/>
    </sheetView>
  </sheetViews>
  <sheetFormatPr defaultColWidth="9" defaultRowHeight="14" x14ac:dyDescent="0.25"/>
  <cols>
    <col min="1" max="1" width="5.26953125" customWidth="1"/>
    <col min="2" max="2" width="3.7265625" customWidth="1"/>
    <col min="3" max="3" width="7.26953125" customWidth="1"/>
    <col min="5" max="5" width="8.36328125" customWidth="1"/>
    <col min="6" max="6" width="4.1796875" hidden="1" customWidth="1"/>
    <col min="7" max="7" width="13.90625" customWidth="1"/>
    <col min="8" max="8" width="10.08984375" customWidth="1"/>
    <col min="9" max="9" width="6.26953125" customWidth="1"/>
    <col min="10" max="10" width="0.90625" hidden="1" customWidth="1"/>
    <col min="11" max="11" width="6.08984375" customWidth="1"/>
    <col min="12" max="12" width="1" hidden="1" customWidth="1"/>
    <col min="13" max="13" width="6.90625" customWidth="1"/>
    <col min="14" max="14" width="11.90625" customWidth="1"/>
    <col min="16" max="16" width="17.90625" customWidth="1"/>
  </cols>
  <sheetData>
    <row r="1" spans="1:17" ht="49" customHeight="1" x14ac:dyDescent="0.25">
      <c r="A1" s="105" t="s">
        <v>97</v>
      </c>
      <c r="B1" s="106"/>
      <c r="C1" s="106"/>
      <c r="D1" s="106"/>
      <c r="E1" s="106"/>
      <c r="F1" s="106"/>
      <c r="G1" s="106"/>
      <c r="H1" s="106"/>
      <c r="I1" s="106"/>
      <c r="J1" s="106"/>
      <c r="K1" s="106"/>
      <c r="L1" s="106"/>
      <c r="M1" s="106"/>
      <c r="N1" s="106"/>
    </row>
    <row r="2" spans="1:17" ht="15" customHeight="1" x14ac:dyDescent="0.25">
      <c r="A2" s="104" t="s">
        <v>58</v>
      </c>
      <c r="B2" s="104"/>
      <c r="C2" s="107" t="s">
        <v>89</v>
      </c>
      <c r="D2" s="104"/>
      <c r="E2" s="104"/>
      <c r="F2" s="104"/>
      <c r="G2" s="104"/>
      <c r="H2" s="104"/>
      <c r="I2" s="104"/>
      <c r="J2" s="104"/>
      <c r="K2" s="104"/>
      <c r="L2" s="104"/>
      <c r="M2" s="104"/>
      <c r="N2" s="104"/>
    </row>
    <row r="3" spans="1:17" ht="15" customHeight="1" x14ac:dyDescent="0.25">
      <c r="A3" s="104" t="s">
        <v>59</v>
      </c>
      <c r="B3" s="104"/>
      <c r="C3" s="107" t="s">
        <v>91</v>
      </c>
      <c r="D3" s="104"/>
      <c r="E3" s="104"/>
      <c r="F3" s="104"/>
      <c r="G3" s="104"/>
      <c r="H3" s="104" t="s">
        <v>62</v>
      </c>
      <c r="I3" s="104"/>
      <c r="J3" s="107" t="s">
        <v>91</v>
      </c>
      <c r="K3" s="104"/>
      <c r="L3" s="104"/>
      <c r="M3" s="104"/>
      <c r="N3" s="104"/>
    </row>
    <row r="4" spans="1:17" ht="15" customHeight="1" x14ac:dyDescent="0.25">
      <c r="A4" s="104" t="s">
        <v>60</v>
      </c>
      <c r="B4" s="104"/>
      <c r="C4" s="104"/>
      <c r="D4" s="104"/>
      <c r="E4" s="104" t="s">
        <v>10</v>
      </c>
      <c r="F4" s="104" t="s">
        <v>63</v>
      </c>
      <c r="G4" s="104"/>
      <c r="H4" s="104" t="s">
        <v>64</v>
      </c>
      <c r="I4" s="104"/>
      <c r="J4" s="104" t="s">
        <v>14</v>
      </c>
      <c r="K4" s="104"/>
      <c r="L4" s="104" t="s">
        <v>65</v>
      </c>
      <c r="M4" s="104"/>
      <c r="N4" s="104" t="s">
        <v>15</v>
      </c>
    </row>
    <row r="5" spans="1:17" ht="15" customHeight="1" x14ac:dyDescent="0.25">
      <c r="A5" s="104"/>
      <c r="B5" s="104"/>
      <c r="C5" s="104"/>
      <c r="D5" s="104"/>
      <c r="E5" s="104"/>
      <c r="F5" s="104"/>
      <c r="G5" s="104"/>
      <c r="H5" s="104"/>
      <c r="I5" s="104"/>
      <c r="J5" s="104"/>
      <c r="K5" s="104"/>
      <c r="L5" s="104"/>
      <c r="M5" s="104"/>
      <c r="N5" s="104"/>
    </row>
    <row r="6" spans="1:17" ht="15" customHeight="1" x14ac:dyDescent="0.25">
      <c r="A6" s="104"/>
      <c r="B6" s="104"/>
      <c r="C6" s="108" t="s">
        <v>66</v>
      </c>
      <c r="D6" s="108"/>
      <c r="E6" s="1">
        <v>100</v>
      </c>
      <c r="F6" s="104">
        <v>100</v>
      </c>
      <c r="G6" s="104"/>
      <c r="H6" s="104">
        <v>100</v>
      </c>
      <c r="I6" s="104"/>
      <c r="J6" s="104">
        <v>10</v>
      </c>
      <c r="K6" s="104"/>
      <c r="L6" s="109">
        <f>H6/F6</f>
        <v>1</v>
      </c>
      <c r="M6" s="109"/>
      <c r="N6" s="1">
        <f>50*L6-40</f>
        <v>10</v>
      </c>
    </row>
    <row r="7" spans="1:17" ht="15" customHeight="1" x14ac:dyDescent="0.25">
      <c r="A7" s="104"/>
      <c r="B7" s="104"/>
      <c r="C7" s="104" t="s">
        <v>67</v>
      </c>
      <c r="D7" s="104"/>
      <c r="E7" s="1">
        <v>100</v>
      </c>
      <c r="F7" s="104">
        <v>100</v>
      </c>
      <c r="G7" s="104"/>
      <c r="H7" s="104">
        <v>100</v>
      </c>
      <c r="I7" s="104"/>
      <c r="J7" s="104" t="s">
        <v>17</v>
      </c>
      <c r="K7" s="104"/>
      <c r="L7" s="109">
        <v>1</v>
      </c>
      <c r="M7" s="104"/>
      <c r="N7" s="1" t="s">
        <v>17</v>
      </c>
    </row>
    <row r="8" spans="1:17" ht="15" customHeight="1" x14ac:dyDescent="0.25">
      <c r="A8" s="104"/>
      <c r="B8" s="104"/>
      <c r="C8" s="104" t="s">
        <v>68</v>
      </c>
      <c r="D8" s="104"/>
      <c r="E8" s="1"/>
      <c r="F8" s="104"/>
      <c r="G8" s="104"/>
      <c r="H8" s="104"/>
      <c r="I8" s="104"/>
      <c r="J8" s="104" t="s">
        <v>17</v>
      </c>
      <c r="K8" s="104"/>
      <c r="L8" s="104"/>
      <c r="M8" s="104"/>
      <c r="N8" s="1" t="s">
        <v>17</v>
      </c>
    </row>
    <row r="9" spans="1:17" ht="15" customHeight="1" x14ac:dyDescent="0.25">
      <c r="A9" s="104"/>
      <c r="B9" s="104"/>
      <c r="C9" s="104" t="s">
        <v>61</v>
      </c>
      <c r="D9" s="104"/>
      <c r="E9" s="1"/>
      <c r="F9" s="104"/>
      <c r="G9" s="104"/>
      <c r="H9" s="104"/>
      <c r="I9" s="104"/>
      <c r="J9" s="104" t="s">
        <v>17</v>
      </c>
      <c r="K9" s="104"/>
      <c r="L9" s="104"/>
      <c r="M9" s="104"/>
      <c r="N9" s="1" t="s">
        <v>17</v>
      </c>
    </row>
    <row r="10" spans="1:17" ht="15" customHeight="1" x14ac:dyDescent="0.25">
      <c r="A10" s="104" t="s">
        <v>69</v>
      </c>
      <c r="B10" s="104" t="s">
        <v>19</v>
      </c>
      <c r="C10" s="104"/>
      <c r="D10" s="104"/>
      <c r="E10" s="104"/>
      <c r="F10" s="104"/>
      <c r="G10" s="104"/>
      <c r="H10" s="104" t="s">
        <v>70</v>
      </c>
      <c r="I10" s="104"/>
      <c r="J10" s="104"/>
      <c r="K10" s="104"/>
      <c r="L10" s="104"/>
      <c r="M10" s="104"/>
      <c r="N10" s="104"/>
    </row>
    <row r="11" spans="1:17" ht="149.5" customHeight="1" x14ac:dyDescent="0.25">
      <c r="A11" s="104"/>
      <c r="B11" s="110" t="s">
        <v>146</v>
      </c>
      <c r="C11" s="111"/>
      <c r="D11" s="111"/>
      <c r="E11" s="111"/>
      <c r="F11" s="111"/>
      <c r="G11" s="111"/>
      <c r="H11" s="110" t="s">
        <v>154</v>
      </c>
      <c r="I11" s="111"/>
      <c r="J11" s="111"/>
      <c r="K11" s="111"/>
      <c r="L11" s="111"/>
      <c r="M11" s="111"/>
      <c r="N11" s="111"/>
    </row>
    <row r="12" spans="1:17" ht="19" customHeight="1" x14ac:dyDescent="0.25">
      <c r="A12" s="125" t="s">
        <v>71</v>
      </c>
      <c r="B12" s="3" t="s">
        <v>22</v>
      </c>
      <c r="C12" s="3" t="s">
        <v>23</v>
      </c>
      <c r="D12" s="114" t="s">
        <v>24</v>
      </c>
      <c r="E12" s="114"/>
      <c r="F12" s="114"/>
      <c r="G12" s="3" t="s">
        <v>25</v>
      </c>
      <c r="H12" s="3" t="s">
        <v>26</v>
      </c>
      <c r="I12" s="114" t="s">
        <v>14</v>
      </c>
      <c r="J12" s="114"/>
      <c r="K12" s="114" t="s">
        <v>15</v>
      </c>
      <c r="L12" s="114"/>
      <c r="M12" s="114" t="s">
        <v>27</v>
      </c>
      <c r="N12" s="114"/>
    </row>
    <row r="13" spans="1:17" ht="15" customHeight="1" x14ac:dyDescent="0.25">
      <c r="A13" s="125"/>
      <c r="B13" s="114" t="s">
        <v>72</v>
      </c>
      <c r="C13" s="114" t="s">
        <v>73</v>
      </c>
      <c r="D13" s="112" t="s">
        <v>203</v>
      </c>
      <c r="E13" s="113"/>
      <c r="F13" s="113"/>
      <c r="G13" s="42" t="s">
        <v>204</v>
      </c>
      <c r="H13" s="42" t="s">
        <v>205</v>
      </c>
      <c r="I13" s="114">
        <v>6</v>
      </c>
      <c r="J13" s="114"/>
      <c r="K13" s="114">
        <v>6</v>
      </c>
      <c r="L13" s="114"/>
      <c r="M13" s="114"/>
      <c r="N13" s="114"/>
      <c r="P13" s="41"/>
      <c r="Q13" s="41"/>
    </row>
    <row r="14" spans="1:17" ht="15" customHeight="1" x14ac:dyDescent="0.25">
      <c r="A14" s="125"/>
      <c r="B14" s="114"/>
      <c r="C14" s="114"/>
      <c r="D14" s="112" t="s">
        <v>202</v>
      </c>
      <c r="E14" s="113"/>
      <c r="F14" s="113"/>
      <c r="G14" s="42" t="s">
        <v>95</v>
      </c>
      <c r="H14" s="42" t="s">
        <v>201</v>
      </c>
      <c r="I14" s="114">
        <v>6</v>
      </c>
      <c r="J14" s="114"/>
      <c r="K14" s="114">
        <v>6</v>
      </c>
      <c r="L14" s="114"/>
      <c r="M14" s="114"/>
      <c r="N14" s="114"/>
      <c r="P14" s="41"/>
      <c r="Q14" s="41"/>
    </row>
    <row r="15" spans="1:17" ht="15" customHeight="1" x14ac:dyDescent="0.25">
      <c r="A15" s="125"/>
      <c r="B15" s="114"/>
      <c r="C15" s="114"/>
      <c r="D15" s="112" t="s">
        <v>104</v>
      </c>
      <c r="E15" s="113"/>
      <c r="F15" s="113"/>
      <c r="G15" s="42" t="s">
        <v>106</v>
      </c>
      <c r="H15" s="42" t="s">
        <v>105</v>
      </c>
      <c r="I15" s="114">
        <v>6</v>
      </c>
      <c r="J15" s="114"/>
      <c r="K15" s="114">
        <v>6</v>
      </c>
      <c r="L15" s="114"/>
      <c r="M15" s="114"/>
      <c r="N15" s="114"/>
      <c r="P15" s="41"/>
      <c r="Q15" s="41"/>
    </row>
    <row r="16" spans="1:17" ht="14.5" customHeight="1" x14ac:dyDescent="0.25">
      <c r="A16" s="125"/>
      <c r="B16" s="114"/>
      <c r="C16" s="114"/>
      <c r="D16" s="119" t="s">
        <v>129</v>
      </c>
      <c r="E16" s="134"/>
      <c r="F16" s="38"/>
      <c r="G16" s="57" t="s">
        <v>184</v>
      </c>
      <c r="H16" s="57" t="s">
        <v>184</v>
      </c>
      <c r="I16" s="114">
        <v>6</v>
      </c>
      <c r="J16" s="114"/>
      <c r="K16" s="114">
        <v>6</v>
      </c>
      <c r="L16" s="114"/>
      <c r="M16" s="114"/>
      <c r="N16" s="114"/>
      <c r="O16" s="41"/>
      <c r="P16" s="41"/>
      <c r="Q16" s="41"/>
    </row>
    <row r="17" spans="1:14" ht="15" customHeight="1" x14ac:dyDescent="0.25">
      <c r="A17" s="125"/>
      <c r="B17" s="114"/>
      <c r="C17" s="114" t="s">
        <v>74</v>
      </c>
      <c r="D17" s="112" t="s">
        <v>93</v>
      </c>
      <c r="E17" s="113"/>
      <c r="F17" s="113"/>
      <c r="G17" s="42" t="s">
        <v>102</v>
      </c>
      <c r="H17" s="42" t="s">
        <v>103</v>
      </c>
      <c r="I17" s="114">
        <v>5</v>
      </c>
      <c r="J17" s="114"/>
      <c r="K17" s="114">
        <v>5</v>
      </c>
      <c r="L17" s="114"/>
      <c r="M17" s="114"/>
      <c r="N17" s="114"/>
    </row>
    <row r="18" spans="1:14" ht="15" customHeight="1" x14ac:dyDescent="0.25">
      <c r="A18" s="125"/>
      <c r="B18" s="114"/>
      <c r="C18" s="114"/>
      <c r="D18" s="112" t="s">
        <v>96</v>
      </c>
      <c r="E18" s="113"/>
      <c r="F18" s="113"/>
      <c r="G18" s="42" t="s">
        <v>100</v>
      </c>
      <c r="H18" s="42" t="s">
        <v>101</v>
      </c>
      <c r="I18" s="114">
        <v>6</v>
      </c>
      <c r="J18" s="114"/>
      <c r="K18" s="114">
        <v>6</v>
      </c>
      <c r="L18" s="114"/>
      <c r="M18" s="114"/>
      <c r="N18" s="114"/>
    </row>
    <row r="19" spans="1:14" ht="15" customHeight="1" x14ac:dyDescent="0.25">
      <c r="A19" s="125"/>
      <c r="B19" s="114"/>
      <c r="C19" s="114"/>
      <c r="D19" s="112" t="s">
        <v>107</v>
      </c>
      <c r="E19" s="113"/>
      <c r="F19" s="113"/>
      <c r="G19" s="42" t="s">
        <v>108</v>
      </c>
      <c r="H19" s="42" t="s">
        <v>109</v>
      </c>
      <c r="I19" s="114">
        <v>5</v>
      </c>
      <c r="J19" s="114"/>
      <c r="K19" s="114">
        <v>5</v>
      </c>
      <c r="L19" s="114"/>
      <c r="M19" s="114"/>
      <c r="N19" s="114"/>
    </row>
    <row r="20" spans="1:14" ht="15" customHeight="1" x14ac:dyDescent="0.25">
      <c r="A20" s="125"/>
      <c r="B20" s="114"/>
      <c r="C20" s="114" t="s">
        <v>75</v>
      </c>
      <c r="D20" s="112" t="s">
        <v>116</v>
      </c>
      <c r="E20" s="113"/>
      <c r="F20" s="113"/>
      <c r="G20" s="42" t="s">
        <v>122</v>
      </c>
      <c r="H20" s="44">
        <v>1</v>
      </c>
      <c r="I20" s="114">
        <v>2</v>
      </c>
      <c r="J20" s="114"/>
      <c r="K20" s="114">
        <v>2</v>
      </c>
      <c r="L20" s="114"/>
      <c r="M20" s="114"/>
      <c r="N20" s="114"/>
    </row>
    <row r="21" spans="1:14" ht="15" customHeight="1" x14ac:dyDescent="0.25">
      <c r="A21" s="125"/>
      <c r="B21" s="114"/>
      <c r="C21" s="114"/>
      <c r="D21" s="112" t="s">
        <v>118</v>
      </c>
      <c r="E21" s="113"/>
      <c r="F21" s="113"/>
      <c r="G21" s="42" t="s">
        <v>122</v>
      </c>
      <c r="H21" s="44">
        <v>1</v>
      </c>
      <c r="I21" s="114">
        <v>2</v>
      </c>
      <c r="J21" s="114"/>
      <c r="K21" s="114">
        <v>2</v>
      </c>
      <c r="L21" s="114"/>
      <c r="M21" s="114"/>
      <c r="N21" s="114"/>
    </row>
    <row r="22" spans="1:14" ht="15" customHeight="1" x14ac:dyDescent="0.25">
      <c r="A22" s="125"/>
      <c r="B22" s="114"/>
      <c r="C22" s="114"/>
      <c r="D22" s="112" t="s">
        <v>128</v>
      </c>
      <c r="E22" s="113"/>
      <c r="F22" s="113"/>
      <c r="G22" s="42" t="s">
        <v>122</v>
      </c>
      <c r="H22" s="44">
        <v>1</v>
      </c>
      <c r="I22" s="114">
        <v>2</v>
      </c>
      <c r="J22" s="114"/>
      <c r="K22" s="114">
        <v>2</v>
      </c>
      <c r="L22" s="114"/>
      <c r="M22" s="114"/>
      <c r="N22" s="114"/>
    </row>
    <row r="23" spans="1:14" ht="15" customHeight="1" x14ac:dyDescent="0.25">
      <c r="A23" s="125"/>
      <c r="B23" s="114"/>
      <c r="C23" s="37" t="s">
        <v>76</v>
      </c>
      <c r="D23" s="112" t="s">
        <v>98</v>
      </c>
      <c r="E23" s="113"/>
      <c r="F23" s="113"/>
      <c r="G23" s="42" t="s">
        <v>99</v>
      </c>
      <c r="H23" s="44">
        <v>1</v>
      </c>
      <c r="I23" s="114">
        <v>4</v>
      </c>
      <c r="J23" s="114"/>
      <c r="K23" s="114">
        <v>4</v>
      </c>
      <c r="L23" s="114"/>
      <c r="M23" s="114"/>
      <c r="N23" s="114"/>
    </row>
    <row r="24" spans="1:14" ht="15" customHeight="1" x14ac:dyDescent="0.25">
      <c r="A24" s="125"/>
      <c r="B24" s="114" t="s">
        <v>77</v>
      </c>
      <c r="C24" s="114" t="s">
        <v>44</v>
      </c>
      <c r="D24" s="112" t="s">
        <v>110</v>
      </c>
      <c r="E24" s="113"/>
      <c r="F24" s="113"/>
      <c r="G24" s="42" t="s">
        <v>111</v>
      </c>
      <c r="H24" s="42" t="s">
        <v>112</v>
      </c>
      <c r="I24" s="114">
        <v>5</v>
      </c>
      <c r="J24" s="114"/>
      <c r="K24" s="114">
        <v>5</v>
      </c>
      <c r="L24" s="114"/>
      <c r="M24" s="114"/>
      <c r="N24" s="114"/>
    </row>
    <row r="25" spans="1:14" ht="15" customHeight="1" x14ac:dyDescent="0.25">
      <c r="A25" s="125"/>
      <c r="B25" s="114"/>
      <c r="C25" s="114"/>
      <c r="D25" s="112" t="s">
        <v>113</v>
      </c>
      <c r="E25" s="113"/>
      <c r="F25" s="113"/>
      <c r="G25" s="42" t="s">
        <v>114</v>
      </c>
      <c r="H25" s="42" t="s">
        <v>115</v>
      </c>
      <c r="I25" s="114">
        <v>5</v>
      </c>
      <c r="J25" s="114"/>
      <c r="K25" s="114">
        <v>5</v>
      </c>
      <c r="L25" s="114"/>
      <c r="M25" s="114"/>
      <c r="N25" s="114"/>
    </row>
    <row r="26" spans="1:14" ht="15" customHeight="1" x14ac:dyDescent="0.25">
      <c r="A26" s="125"/>
      <c r="B26" s="114"/>
      <c r="C26" s="114" t="s">
        <v>45</v>
      </c>
      <c r="D26" s="112" t="s">
        <v>206</v>
      </c>
      <c r="E26" s="113"/>
      <c r="F26" s="113"/>
      <c r="G26" s="42" t="s">
        <v>127</v>
      </c>
      <c r="H26" s="44">
        <v>1</v>
      </c>
      <c r="I26" s="114">
        <v>5</v>
      </c>
      <c r="J26" s="114"/>
      <c r="K26" s="114">
        <v>5</v>
      </c>
      <c r="L26" s="114"/>
      <c r="M26" s="114"/>
      <c r="N26" s="114"/>
    </row>
    <row r="27" spans="1:14" ht="15" customHeight="1" x14ac:dyDescent="0.25">
      <c r="A27" s="125"/>
      <c r="B27" s="114"/>
      <c r="C27" s="114"/>
      <c r="D27" s="115" t="s">
        <v>143</v>
      </c>
      <c r="E27" s="116"/>
      <c r="F27" s="116"/>
      <c r="G27" s="57" t="s">
        <v>188</v>
      </c>
      <c r="H27" s="57" t="s">
        <v>185</v>
      </c>
      <c r="I27" s="114">
        <v>5</v>
      </c>
      <c r="J27" s="114"/>
      <c r="K27" s="114">
        <v>5</v>
      </c>
      <c r="L27" s="114"/>
      <c r="M27" s="114"/>
      <c r="N27" s="114"/>
    </row>
    <row r="28" spans="1:14" ht="15" customHeight="1" x14ac:dyDescent="0.25">
      <c r="A28" s="125"/>
      <c r="B28" s="114"/>
      <c r="C28" s="114" t="s">
        <v>78</v>
      </c>
      <c r="D28" s="112" t="s">
        <v>119</v>
      </c>
      <c r="E28" s="113"/>
      <c r="F28" s="113"/>
      <c r="G28" s="42" t="s">
        <v>144</v>
      </c>
      <c r="H28" s="44">
        <v>1</v>
      </c>
      <c r="I28" s="114">
        <v>3</v>
      </c>
      <c r="J28" s="114"/>
      <c r="K28" s="114">
        <v>3</v>
      </c>
      <c r="L28" s="114"/>
      <c r="M28" s="114"/>
      <c r="N28" s="114"/>
    </row>
    <row r="29" spans="1:14" ht="15" customHeight="1" x14ac:dyDescent="0.25">
      <c r="A29" s="125"/>
      <c r="B29" s="114"/>
      <c r="C29" s="114"/>
      <c r="D29" s="112" t="s">
        <v>120</v>
      </c>
      <c r="E29" s="113"/>
      <c r="F29" s="113"/>
      <c r="G29" s="42" t="s">
        <v>145</v>
      </c>
      <c r="H29" s="44">
        <v>1</v>
      </c>
      <c r="I29" s="114">
        <v>3</v>
      </c>
      <c r="J29" s="114"/>
      <c r="K29" s="114">
        <v>3</v>
      </c>
      <c r="L29" s="114"/>
      <c r="M29" s="114"/>
      <c r="N29" s="114"/>
    </row>
    <row r="30" spans="1:14" ht="103" customHeight="1" x14ac:dyDescent="0.25">
      <c r="A30" s="125"/>
      <c r="B30" s="114"/>
      <c r="C30" s="114"/>
      <c r="D30" s="112" t="s">
        <v>189</v>
      </c>
      <c r="E30" s="113"/>
      <c r="F30" s="113"/>
      <c r="G30" s="42" t="s">
        <v>145</v>
      </c>
      <c r="H30" s="44">
        <v>1</v>
      </c>
      <c r="I30" s="114">
        <v>2</v>
      </c>
      <c r="J30" s="114"/>
      <c r="K30" s="114">
        <v>1</v>
      </c>
      <c r="L30" s="114"/>
      <c r="M30" s="117" t="s">
        <v>190</v>
      </c>
      <c r="N30" s="118"/>
    </row>
    <row r="31" spans="1:14" ht="15" customHeight="1" x14ac:dyDescent="0.25">
      <c r="A31" s="125"/>
      <c r="B31" s="114"/>
      <c r="C31" s="114"/>
      <c r="D31" s="112" t="s">
        <v>121</v>
      </c>
      <c r="E31" s="113"/>
      <c r="F31" s="113"/>
      <c r="G31" s="42" t="s">
        <v>145</v>
      </c>
      <c r="H31" s="44">
        <v>1</v>
      </c>
      <c r="I31" s="114">
        <v>2</v>
      </c>
      <c r="J31" s="114"/>
      <c r="K31" s="114">
        <v>2</v>
      </c>
      <c r="L31" s="114"/>
      <c r="M31" s="114"/>
      <c r="N31" s="114"/>
    </row>
    <row r="32" spans="1:14" ht="131.5" customHeight="1" x14ac:dyDescent="0.25">
      <c r="A32" s="125"/>
      <c r="B32" s="126" t="s">
        <v>79</v>
      </c>
      <c r="C32" s="126" t="s">
        <v>80</v>
      </c>
      <c r="D32" s="112" t="s">
        <v>125</v>
      </c>
      <c r="E32" s="113"/>
      <c r="F32" s="113"/>
      <c r="G32" s="42" t="s">
        <v>141</v>
      </c>
      <c r="H32" s="60">
        <v>0.85</v>
      </c>
      <c r="I32" s="114">
        <v>5</v>
      </c>
      <c r="J32" s="114"/>
      <c r="K32" s="114">
        <v>4</v>
      </c>
      <c r="L32" s="114"/>
      <c r="M32" s="117" t="s">
        <v>186</v>
      </c>
      <c r="N32" s="118"/>
    </row>
    <row r="33" spans="1:14" ht="132" customHeight="1" x14ac:dyDescent="0.25">
      <c r="A33" s="125"/>
      <c r="B33" s="127"/>
      <c r="C33" s="127"/>
      <c r="D33" s="119" t="s">
        <v>126</v>
      </c>
      <c r="E33" s="120"/>
      <c r="F33" s="121"/>
      <c r="G33" s="42" t="s">
        <v>142</v>
      </c>
      <c r="H33" s="60">
        <v>0.85</v>
      </c>
      <c r="I33" s="122">
        <v>5</v>
      </c>
      <c r="J33" s="123"/>
      <c r="K33" s="122">
        <v>4</v>
      </c>
      <c r="L33" s="123"/>
      <c r="M33" s="117" t="s">
        <v>186</v>
      </c>
      <c r="N33" s="118"/>
    </row>
    <row r="34" spans="1:14" ht="15" customHeight="1" x14ac:dyDescent="0.25">
      <c r="A34" s="128" t="s">
        <v>117</v>
      </c>
      <c r="B34" s="129"/>
      <c r="C34" s="129"/>
      <c r="D34" s="129"/>
      <c r="E34" s="129"/>
      <c r="F34" s="129"/>
      <c r="G34" s="129"/>
      <c r="H34" s="129"/>
      <c r="I34" s="129">
        <f>SUM(I13:J33)+N6</f>
        <v>100</v>
      </c>
      <c r="J34" s="129"/>
      <c r="K34" s="129">
        <f>SUM(K13:L33)+N6</f>
        <v>97</v>
      </c>
      <c r="L34" s="129"/>
      <c r="M34" s="130"/>
      <c r="N34" s="130"/>
    </row>
    <row r="35" spans="1:14" x14ac:dyDescent="0.25">
      <c r="A35" s="2" t="s">
        <v>81</v>
      </c>
      <c r="B35" s="131" t="s">
        <v>82</v>
      </c>
      <c r="C35" s="132"/>
      <c r="D35" s="132"/>
      <c r="E35" s="132"/>
      <c r="F35" s="132"/>
      <c r="G35" s="132"/>
      <c r="H35" s="132"/>
      <c r="I35" s="132"/>
      <c r="J35" s="132"/>
      <c r="K35" s="132"/>
      <c r="L35" s="132"/>
      <c r="M35" s="132"/>
      <c r="N35" s="133"/>
    </row>
    <row r="36" spans="1:14" x14ac:dyDescent="0.25">
      <c r="A36" s="124" t="s">
        <v>83</v>
      </c>
      <c r="B36" s="124"/>
      <c r="C36" s="124"/>
      <c r="D36" s="124"/>
      <c r="E36" s="124"/>
      <c r="F36" s="124"/>
      <c r="G36" s="124"/>
      <c r="H36" s="124"/>
      <c r="I36" s="124"/>
      <c r="J36" s="124"/>
      <c r="K36" s="124"/>
      <c r="L36" s="124"/>
      <c r="M36" s="124"/>
      <c r="N36" s="124"/>
    </row>
    <row r="37" spans="1:14" ht="52" customHeight="1" x14ac:dyDescent="0.25">
      <c r="A37" s="124" t="s">
        <v>84</v>
      </c>
      <c r="B37" s="124"/>
      <c r="C37" s="124"/>
      <c r="D37" s="124"/>
      <c r="E37" s="124"/>
      <c r="F37" s="124"/>
      <c r="G37" s="124"/>
      <c r="H37" s="124"/>
      <c r="I37" s="124"/>
      <c r="J37" s="124"/>
      <c r="K37" s="124"/>
      <c r="L37" s="124"/>
      <c r="M37" s="124"/>
      <c r="N37" s="124"/>
    </row>
    <row r="38" spans="1:14" ht="41.15" customHeight="1" x14ac:dyDescent="0.25">
      <c r="A38" s="124" t="s">
        <v>85</v>
      </c>
      <c r="B38" s="124"/>
      <c r="C38" s="124"/>
      <c r="D38" s="124"/>
      <c r="E38" s="124"/>
      <c r="F38" s="124"/>
      <c r="G38" s="124"/>
      <c r="H38" s="124"/>
      <c r="I38" s="124"/>
      <c r="J38" s="124"/>
      <c r="K38" s="124"/>
      <c r="L38" s="124"/>
      <c r="M38" s="124"/>
      <c r="N38" s="124"/>
    </row>
    <row r="39" spans="1:14" ht="16" customHeight="1" x14ac:dyDescent="0.25"/>
  </sheetData>
  <mergeCells count="147">
    <mergeCell ref="D22:F22"/>
    <mergeCell ref="I22:J22"/>
    <mergeCell ref="K22:L22"/>
    <mergeCell ref="M22:N22"/>
    <mergeCell ref="D16:E16"/>
    <mergeCell ref="D15:F15"/>
    <mergeCell ref="I15:J15"/>
    <mergeCell ref="K15:L15"/>
    <mergeCell ref="M15:N15"/>
    <mergeCell ref="I16:J16"/>
    <mergeCell ref="K16:L16"/>
    <mergeCell ref="M16:N16"/>
    <mergeCell ref="D19:F19"/>
    <mergeCell ref="I19:J19"/>
    <mergeCell ref="K19:L19"/>
    <mergeCell ref="M19:N19"/>
    <mergeCell ref="D20:F20"/>
    <mergeCell ref="I20:J20"/>
    <mergeCell ref="K20:L20"/>
    <mergeCell ref="M20:N20"/>
    <mergeCell ref="D21:F21"/>
    <mergeCell ref="I21:J21"/>
    <mergeCell ref="K21:L21"/>
    <mergeCell ref="M21:N21"/>
    <mergeCell ref="A36:N36"/>
    <mergeCell ref="A37:N37"/>
    <mergeCell ref="A38:N38"/>
    <mergeCell ref="A10:A11"/>
    <mergeCell ref="A12:A33"/>
    <mergeCell ref="B13:B23"/>
    <mergeCell ref="B24:B31"/>
    <mergeCell ref="B32:B33"/>
    <mergeCell ref="C13:C16"/>
    <mergeCell ref="C17:C19"/>
    <mergeCell ref="C20:C22"/>
    <mergeCell ref="C24:C25"/>
    <mergeCell ref="C26:C27"/>
    <mergeCell ref="C28:C31"/>
    <mergeCell ref="C32:C33"/>
    <mergeCell ref="A34:H34"/>
    <mergeCell ref="I34:J34"/>
    <mergeCell ref="K34:L34"/>
    <mergeCell ref="M34:N34"/>
    <mergeCell ref="B35:N35"/>
    <mergeCell ref="D31:F31"/>
    <mergeCell ref="I31:J31"/>
    <mergeCell ref="K31:L31"/>
    <mergeCell ref="M31:N31"/>
    <mergeCell ref="D32:F32"/>
    <mergeCell ref="I32:J32"/>
    <mergeCell ref="K32:L32"/>
    <mergeCell ref="M32:N32"/>
    <mergeCell ref="D33:F33"/>
    <mergeCell ref="I33:J33"/>
    <mergeCell ref="K33:L33"/>
    <mergeCell ref="M33:N33"/>
    <mergeCell ref="D30:F30"/>
    <mergeCell ref="I30:J30"/>
    <mergeCell ref="K30:L30"/>
    <mergeCell ref="M30:N30"/>
    <mergeCell ref="D28:F28"/>
    <mergeCell ref="I28:J28"/>
    <mergeCell ref="K28:L28"/>
    <mergeCell ref="M28:N28"/>
    <mergeCell ref="D29:F29"/>
    <mergeCell ref="I29:J29"/>
    <mergeCell ref="K29:L29"/>
    <mergeCell ref="M29:N29"/>
    <mergeCell ref="D26:F26"/>
    <mergeCell ref="I26:J26"/>
    <mergeCell ref="K26:L26"/>
    <mergeCell ref="M26:N26"/>
    <mergeCell ref="D27:F27"/>
    <mergeCell ref="I27:J27"/>
    <mergeCell ref="K27:L27"/>
    <mergeCell ref="M27:N27"/>
    <mergeCell ref="D24:F24"/>
    <mergeCell ref="I24:J24"/>
    <mergeCell ref="K24:L24"/>
    <mergeCell ref="M24:N24"/>
    <mergeCell ref="D25:F25"/>
    <mergeCell ref="I25:J25"/>
    <mergeCell ref="K25:L25"/>
    <mergeCell ref="M25:N25"/>
    <mergeCell ref="D23:F23"/>
    <mergeCell ref="I23:J23"/>
    <mergeCell ref="K23:L23"/>
    <mergeCell ref="M23:N23"/>
    <mergeCell ref="D17:F17"/>
    <mergeCell ref="I17:J17"/>
    <mergeCell ref="K17:L17"/>
    <mergeCell ref="M17:N17"/>
    <mergeCell ref="D18:F18"/>
    <mergeCell ref="I18:J18"/>
    <mergeCell ref="K18:L18"/>
    <mergeCell ref="M18:N18"/>
    <mergeCell ref="D12:F12"/>
    <mergeCell ref="I12:J12"/>
    <mergeCell ref="K12:L12"/>
    <mergeCell ref="M12:N12"/>
    <mergeCell ref="D13:F13"/>
    <mergeCell ref="I13:J13"/>
    <mergeCell ref="K13:L13"/>
    <mergeCell ref="M13:N13"/>
    <mergeCell ref="D14:F14"/>
    <mergeCell ref="I14:J14"/>
    <mergeCell ref="K14:L14"/>
    <mergeCell ref="M14:N14"/>
    <mergeCell ref="C9:D9"/>
    <mergeCell ref="F9:G9"/>
    <mergeCell ref="H9:I9"/>
    <mergeCell ref="J9:K9"/>
    <mergeCell ref="L9:M9"/>
    <mergeCell ref="B10:G10"/>
    <mergeCell ref="H10:N10"/>
    <mergeCell ref="B11:G11"/>
    <mergeCell ref="H11:N11"/>
    <mergeCell ref="A4:B9"/>
    <mergeCell ref="C4:D5"/>
    <mergeCell ref="F4:G5"/>
    <mergeCell ref="H4:I5"/>
    <mergeCell ref="J4:K5"/>
    <mergeCell ref="L4:M5"/>
    <mergeCell ref="C7:D7"/>
    <mergeCell ref="F7:G7"/>
    <mergeCell ref="H7:I7"/>
    <mergeCell ref="J7:K7"/>
    <mergeCell ref="L7:M7"/>
    <mergeCell ref="C8:D8"/>
    <mergeCell ref="F8:G8"/>
    <mergeCell ref="H8:I8"/>
    <mergeCell ref="J8:K8"/>
    <mergeCell ref="L8:M8"/>
    <mergeCell ref="A1:N1"/>
    <mergeCell ref="A2:B2"/>
    <mergeCell ref="C2:N2"/>
    <mergeCell ref="A3:B3"/>
    <mergeCell ref="C3:G3"/>
    <mergeCell ref="H3:I3"/>
    <mergeCell ref="J3:N3"/>
    <mergeCell ref="C6:D6"/>
    <mergeCell ref="F6:G6"/>
    <mergeCell ref="H6:I6"/>
    <mergeCell ref="J6:K6"/>
    <mergeCell ref="L6:M6"/>
    <mergeCell ref="E4:E5"/>
    <mergeCell ref="N4:N5"/>
  </mergeCells>
  <phoneticPr fontId="20" type="noConversion"/>
  <pageMargins left="0.75" right="0.75" top="1" bottom="1" header="0.5" footer="0.5"/>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封面</vt:lpstr>
      <vt:lpstr>目录</vt:lpstr>
      <vt:lpstr>中国民主同盟甘肃省委员会部门整体支出绩效自评表</vt:lpstr>
      <vt:lpstr>项目支出绩效自评表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cp:lastPrinted>2020-05-17T08:02:20Z</cp:lastPrinted>
  <dcterms:created xsi:type="dcterms:W3CDTF">2018-12-05T00:45:00Z</dcterms:created>
  <dcterms:modified xsi:type="dcterms:W3CDTF">2020-05-18T00:49:18Z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