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mc:AlternateContent xmlns:mc="http://schemas.openxmlformats.org/markup-compatibility/2006">
    <mc:Choice Requires="x15">
      <x15ac:absPath xmlns:x15ac="http://schemas.microsoft.com/office/spreadsheetml/2010/11/ac" url="C:\Users\高玉杰\Desktop\预算绩效\3、自评价\3、民盟\成果物—审核意见修改\"/>
    </mc:Choice>
  </mc:AlternateContent>
  <xr:revisionPtr revIDLastSave="0" documentId="13_ncr:1_{D44236EE-0D23-4C31-9295-223F014EC2FC}" xr6:coauthVersionLast="45" xr6:coauthVersionMax="46" xr10:uidLastSave="{00000000-0000-0000-0000-000000000000}"/>
  <bookViews>
    <workbookView xWindow="-120" yWindow="-120" windowWidth="29040" windowHeight="15840" tabRatio="630" activeTab="4" xr2:uid="{00000000-000D-0000-FFFF-FFFF00000000}"/>
  </bookViews>
  <sheets>
    <sheet name="封面" sheetId="10" r:id="rId1"/>
    <sheet name="目录" sheetId="12" r:id="rId2"/>
    <sheet name="省级部门（单位）整体支出绩效自评表" sheetId="14" r:id="rId3"/>
    <sheet name="部门预算项目支出绩效自评结果汇总表" sheetId="5" r:id="rId4"/>
    <sheet name="项目" sheetId="2" r:id="rId5"/>
  </sheets>
  <calcPr calcId="191029" concurrentCalc="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N6" i="2" l="1"/>
  <c r="K41" i="2"/>
  <c r="H38" i="14"/>
  <c r="F4" i="14"/>
  <c r="I4" i="14"/>
  <c r="H43" i="14"/>
  <c r="F6"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高玉杰</author>
  </authors>
  <commentList>
    <comment ref="F15" authorId="0" shapeId="0" xr:uid="{00000000-0006-0000-0200-000001000000}">
      <text>
        <r>
          <rPr>
            <b/>
            <sz val="9"/>
            <rFont val="宋体"/>
            <family val="3"/>
            <charset val="134"/>
          </rPr>
          <t>高玉杰:</t>
        </r>
        <r>
          <rPr>
            <sz val="9"/>
            <rFont val="宋体"/>
            <family val="3"/>
            <charset val="134"/>
          </rPr>
          <t xml:space="preserve">
预算数：10.3万
统计数：8.96万</t>
        </r>
      </text>
    </comment>
    <comment ref="F21" authorId="0" shapeId="0" xr:uid="{00000000-0006-0000-0200-000002000000}">
      <text>
        <r>
          <rPr>
            <b/>
            <sz val="9"/>
            <rFont val="宋体"/>
            <family val="3"/>
            <charset val="134"/>
          </rPr>
          <t>高玉杰:</t>
        </r>
        <r>
          <rPr>
            <sz val="9"/>
            <rFont val="宋体"/>
            <family val="3"/>
            <charset val="134"/>
          </rPr>
          <t xml:space="preserve">
编制47人，在职33人</t>
        </r>
      </text>
    </comment>
  </commentList>
</comments>
</file>

<file path=xl/sharedStrings.xml><?xml version="1.0" encoding="utf-8"?>
<sst xmlns="http://schemas.openxmlformats.org/spreadsheetml/2006/main" count="268" uniqueCount="212">
  <si>
    <r>
      <rPr>
        <b/>
        <sz val="36"/>
        <color theme="1"/>
        <rFont val="宋体"/>
        <family val="3"/>
        <charset val="134"/>
        <scheme val="minor"/>
      </rPr>
      <t>2020年度省级预算执行情况绩效单位自评报表</t>
    </r>
    <r>
      <rPr>
        <b/>
        <sz val="28"/>
        <color theme="1"/>
        <rFont val="宋体"/>
        <family val="3"/>
        <charset val="134"/>
        <scheme val="minor"/>
      </rPr>
      <t xml:space="preserve">
</t>
    </r>
  </si>
  <si>
    <t xml:space="preserve">                                 编报部门（单位公章）：中国民主同盟甘肃省委员会</t>
  </si>
  <si>
    <t>2020年度省级预算执行情况绩效单位自评报表目录</t>
  </si>
  <si>
    <t>一、部门自评报告</t>
  </si>
  <si>
    <t>二、部门整体支出自评表</t>
  </si>
  <si>
    <t>三、部门预算项目支出绩效自评结果汇总表</t>
  </si>
  <si>
    <t xml:space="preserve">  主委特别费、培训费、调研费、业务费（部门本级）绩效自评表</t>
  </si>
  <si>
    <r>
      <rPr>
        <b/>
        <sz val="20"/>
        <color rgb="FF000000"/>
        <rFont val="宋体"/>
        <family val="3"/>
        <charset val="134"/>
      </rPr>
      <t>2020年</t>
    </r>
    <r>
      <rPr>
        <b/>
        <u/>
        <sz val="20"/>
        <color rgb="FF000000"/>
        <rFont val="宋体"/>
        <family val="3"/>
        <charset val="134"/>
      </rPr>
      <t>中国民主同盟甘肃省委员会</t>
    </r>
    <r>
      <rPr>
        <b/>
        <sz val="20"/>
        <color rgb="FF000000"/>
        <rFont val="宋体"/>
        <family val="3"/>
        <charset val="134"/>
      </rPr>
      <t>部门（单位）整体支出绩效自评表</t>
    </r>
  </si>
  <si>
    <t>部门（单位）名称</t>
  </si>
  <si>
    <t>部门（单位）整体支出
（万元）</t>
  </si>
  <si>
    <t>年初预算数</t>
  </si>
  <si>
    <t>全年预算数（A）</t>
  </si>
  <si>
    <t>实际支出数（B）</t>
  </si>
  <si>
    <t>执行率（B/A）</t>
  </si>
  <si>
    <t>分值</t>
  </si>
  <si>
    <t>得分</t>
  </si>
  <si>
    <t xml:space="preserve">  全年支出</t>
  </si>
  <si>
    <t xml:space="preserve">    其中：基本支出</t>
  </si>
  <si>
    <t>—</t>
  </si>
  <si>
    <t xml:space="preserve">          项目支出</t>
  </si>
  <si>
    <t>年度总体绩效目标完成情况</t>
  </si>
  <si>
    <t>预期目标</t>
  </si>
  <si>
    <t>目标实际完成情况</t>
  </si>
  <si>
    <t>目标2完成情况：我单位积极开展了“疫情防控阻击战”、“东西协作”、“送医送药”、“送技术”、“消费扶贫”等5次脱贫攻坚帮扶活动,；定期组织25名机关帮扶干部分10次批次走访各自所联系的50户帮扶户，周密组织，深入调研；积极履行中共甘肃省委赋予的脱贫攻坚民主监督之责，定点定向对东乡县脱贫攻坚开展民主监督，确保精准扶贫落地生根，为全省“打赢脱贫攻坚战”建言献策。</t>
  </si>
  <si>
    <t>目标3完成情况：我院对全省12个市级组织盟员情况进行全面摸底，就市级层面代表人士推荐与市级主委逐一沟通，重点补充了一批70后、80后盟员。全年举办3期培训班，共计培训200人，人才建设卓有成效。</t>
  </si>
  <si>
    <t>目标4：加大宣传力度，计划网站发布消息1000条以上，《甘肃盟讯》发布3期，并通过微信公众号推送消息280条以上，以多种渠道讲好民盟故事。</t>
  </si>
  <si>
    <t>目标4完成情况：我单位始终把宣传重点投向基层一线，2020年网站发布消息1261条，出刊《甘肃盟讯》3期，微信公众号推送消息293则，阅读数突破17万人次,2次荣登全国各民主党派微信热文展播排行榜首位。</t>
  </si>
  <si>
    <t>年度绩效指标完成情况</t>
  </si>
  <si>
    <t>一级指标</t>
  </si>
  <si>
    <t>二级指标</t>
  </si>
  <si>
    <t>三级指标</t>
  </si>
  <si>
    <t>年度指标值</t>
  </si>
  <si>
    <t>实际完成值</t>
  </si>
  <si>
    <t>偏差原因分析及改进措施</t>
  </si>
  <si>
    <t>部门管理</t>
  </si>
  <si>
    <t>资金投入</t>
  </si>
  <si>
    <t>基本支出预算执行率</t>
  </si>
  <si>
    <t>项目支出预算执行率</t>
  </si>
  <si>
    <t>“三公经费”控制率</t>
  </si>
  <si>
    <t>≤100%</t>
  </si>
  <si>
    <t>结转结余变动率</t>
  </si>
  <si>
    <t>≤0%</t>
  </si>
  <si>
    <t>财务管理</t>
  </si>
  <si>
    <t>财务管理制度健全性</t>
  </si>
  <si>
    <t>健全</t>
  </si>
  <si>
    <t>资金使用规范性</t>
  </si>
  <si>
    <t>规范</t>
  </si>
  <si>
    <t>采购管理</t>
  </si>
  <si>
    <t>政府采购规范性</t>
  </si>
  <si>
    <t>资产管理</t>
  </si>
  <si>
    <t>资产管理规范性</t>
  </si>
  <si>
    <t>人员管理</t>
  </si>
  <si>
    <t>在职人员控制率</t>
  </si>
  <si>
    <t>重点工作管理</t>
  </si>
  <si>
    <t>重点工作管理制度健全性</t>
  </si>
  <si>
    <t>履职效果</t>
  </si>
  <si>
    <t>部门履职目标</t>
  </si>
  <si>
    <t>部门效果目标</t>
  </si>
  <si>
    <t>社会影响</t>
  </si>
  <si>
    <t>违法违纪情况</t>
  </si>
  <si>
    <t>无</t>
  </si>
  <si>
    <t>能力建设</t>
  </si>
  <si>
    <t>长效管理</t>
  </si>
  <si>
    <t>完备</t>
  </si>
  <si>
    <t>完善</t>
  </si>
  <si>
    <t>人力资源建设</t>
  </si>
  <si>
    <t>人员培训机制完备性</t>
  </si>
  <si>
    <t>档案管理</t>
  </si>
  <si>
    <t>档案管理完备性</t>
  </si>
  <si>
    <t>服务对象满意度</t>
  </si>
  <si>
    <t>帮扶对象满意度</t>
  </si>
  <si>
    <t>合    计</t>
  </si>
  <si>
    <t>2020年度省级部门预算支出项目绩效自评结果汇总表</t>
  </si>
  <si>
    <t>序号</t>
  </si>
  <si>
    <t>项目名称</t>
  </si>
  <si>
    <t>主管部门</t>
  </si>
  <si>
    <t>项目资金（万元）</t>
  </si>
  <si>
    <t>自评得分</t>
  </si>
  <si>
    <t>备注</t>
  </si>
  <si>
    <t>全年执行数（B）</t>
  </si>
  <si>
    <t>执行率
（B/A）</t>
  </si>
  <si>
    <t>小计</t>
  </si>
  <si>
    <t>当年财政拨款</t>
  </si>
  <si>
    <t>上年结转资金</t>
  </si>
  <si>
    <t xml:space="preserve">  其他资金</t>
  </si>
  <si>
    <t>主委特别费、培训费、调研费、业务费（部门本级）</t>
  </si>
  <si>
    <t>中国民主同盟甘肃省委员会</t>
  </si>
  <si>
    <t>合计</t>
  </si>
  <si>
    <t>全年预算数</t>
  </si>
  <si>
    <t>全年执行数</t>
  </si>
  <si>
    <t>执行率</t>
  </si>
  <si>
    <t>年度资金总额</t>
  </si>
  <si>
    <t>其中：当年财政拨款</t>
  </si>
  <si>
    <t xml:space="preserve">      上年结转资金</t>
  </si>
  <si>
    <t>年度总体目标</t>
  </si>
  <si>
    <t>实际完成情况</t>
  </si>
  <si>
    <t>通过全年的调研、培训的等多项工作，在年终取得较好的结果，为国家和我省的决策及宏观管理问题提供可靠地参考依据以及有据有效的意见和建议。</t>
  </si>
  <si>
    <t>绩效指标</t>
  </si>
  <si>
    <t>产出指标</t>
  </si>
  <si>
    <t>数量指标</t>
  </si>
  <si>
    <t>参与调研督导人数</t>
  </si>
  <si>
    <t>≥50人</t>
  </si>
  <si>
    <t>90人</t>
  </si>
  <si>
    <t>偏差原因：目标值设置偏低。 改进措施：在设置目标值时，要充分掌握项目内容、计划等，避免目标值设置过高或过低。</t>
  </si>
  <si>
    <t>参与会议人员</t>
  </si>
  <si>
    <t>≥300人</t>
  </si>
  <si>
    <t>300人</t>
  </si>
  <si>
    <t>参与培训人数</t>
  </si>
  <si>
    <t>≥200人</t>
  </si>
  <si>
    <t>200人</t>
  </si>
  <si>
    <t>参与脱贫帮扶工作人数</t>
  </si>
  <si>
    <t>≥20人</t>
  </si>
  <si>
    <t>25人</t>
  </si>
  <si>
    <t>维护网站平台数</t>
  </si>
  <si>
    <t>2个</t>
  </si>
  <si>
    <t>印刷材料份数</t>
  </si>
  <si>
    <t>≥6000册</t>
  </si>
  <si>
    <t>6000册</t>
  </si>
  <si>
    <t>召开会议次数</t>
  </si>
  <si>
    <t>≥5次</t>
  </si>
  <si>
    <t>8次</t>
  </si>
  <si>
    <t>组织调研督导次数</t>
  </si>
  <si>
    <t>≥8次</t>
  </si>
  <si>
    <t>11次</t>
  </si>
  <si>
    <t>组织培训场次</t>
  </si>
  <si>
    <t>≥3次</t>
  </si>
  <si>
    <t>3次</t>
  </si>
  <si>
    <t>5次</t>
  </si>
  <si>
    <t>质量指标</t>
  </si>
  <si>
    <t>材料印刷合格率</t>
  </si>
  <si>
    <t>≥98%</t>
  </si>
  <si>
    <t>会议成果应用率</t>
  </si>
  <si>
    <t>≥90%</t>
  </si>
  <si>
    <t>培训考核合格率</t>
  </si>
  <si>
    <t>≥95%</t>
  </si>
  <si>
    <t>脱贫帮扶有效率</t>
  </si>
  <si>
    <t>网站运行稳定率</t>
  </si>
  <si>
    <t>组织调研督导有效率</t>
  </si>
  <si>
    <t>时效指标</t>
  </si>
  <si>
    <t>材料印刷及时性</t>
  </si>
  <si>
    <t>及时</t>
  </si>
  <si>
    <t>网站维护及时性</t>
  </si>
  <si>
    <t>召开会议及时性</t>
  </si>
  <si>
    <t>组织调研及时性</t>
  </si>
  <si>
    <t>组织培训及时性</t>
  </si>
  <si>
    <t>组织脱贫帮扶及时性</t>
  </si>
  <si>
    <t>效益指标</t>
  </si>
  <si>
    <t>社会效益指标</t>
  </si>
  <si>
    <t>可持续影响指标</t>
  </si>
  <si>
    <t>满意度指标</t>
  </si>
  <si>
    <t>≥85%</t>
  </si>
  <si>
    <t>总分</t>
  </si>
  <si>
    <r>
      <t>2020年</t>
    </r>
    <r>
      <rPr>
        <b/>
        <u/>
        <sz val="20"/>
        <color theme="1"/>
        <rFont val="宋体"/>
        <family val="3"/>
        <charset val="134"/>
      </rPr>
      <t>中国民主同盟甘肃省委员会</t>
    </r>
    <r>
      <rPr>
        <b/>
        <sz val="20"/>
        <color theme="1"/>
        <rFont val="宋体"/>
        <family val="3"/>
        <charset val="134"/>
      </rPr>
      <t>部门预算项目支出绩效自评表</t>
    </r>
    <phoneticPr fontId="22" type="noConversion"/>
  </si>
  <si>
    <t>偏差原因： 我单位对于有针对性、操作性强的建议较少，社情民意信息上报数量、质量亟待提高。
改进措施：及时了解信息动态，梳理当前党和政府关心的热点、难点问题，布置题目，组织各市委会、专委会及盟员撰写社情民意信息，高质量上报稿件。组织做好民盟中央征稿撰写工作，进一步提高盟员参与率和信息质量。</t>
    <phoneticPr fontId="22" type="noConversion"/>
  </si>
  <si>
    <t>说明</t>
    <phoneticPr fontId="22" type="noConversion"/>
  </si>
  <si>
    <t>社会大众满意度</t>
    <phoneticPr fontId="22" type="noConversion"/>
  </si>
  <si>
    <t>服务对象满意度指标</t>
    <phoneticPr fontId="22" type="noConversion"/>
  </si>
  <si>
    <t>信息公开机制</t>
    <phoneticPr fontId="22" type="noConversion"/>
  </si>
  <si>
    <t>档案管理机制</t>
    <phoneticPr fontId="22" type="noConversion"/>
  </si>
  <si>
    <t>长效管理机制</t>
    <phoneticPr fontId="22" type="noConversion"/>
  </si>
  <si>
    <t xml:space="preserve">                                 编报日期：2021年2月28日</t>
    <phoneticPr fontId="22" type="noConversion"/>
  </si>
  <si>
    <t>主委特别费、培训费、调研费、业务费（部门本级）</t>
    <phoneticPr fontId="22" type="noConversion"/>
  </si>
  <si>
    <t xml:space="preserve">                                 联系人及电话：赵茸 15117194765     </t>
    <phoneticPr fontId="22" type="noConversion"/>
  </si>
  <si>
    <t>中国民主同盟甘肃省委员会</t>
    <phoneticPr fontId="22" type="noConversion"/>
  </si>
  <si>
    <t>其他资金</t>
    <phoneticPr fontId="22" type="noConversion"/>
  </si>
  <si>
    <t>目标1完成情况：我单位2020年共组织开展了10个重点调研，与民盟中央开展联动专题调研两项，盟省委与各专委会、民盟各级组织合作调研课题19项，涉及教育、民生、生态、文化、区域发展等多个方面；并对黄河生态保护、扶贫等社会民生问题建言议政，向省政协十二届三次会议提交大会发言1篇，提案20件，内容涉及教育、科技、农业、生态文明建设、医疗等多个领域；2020年“两会”期间，广大盟员政协委员积极履职参政，共向大会提交提案60余件，并通过接受各类媒体采访报道扩大了盟组织影响力，进一步发挥了建言议政的作用。</t>
    <phoneticPr fontId="22" type="noConversion"/>
  </si>
  <si>
    <t>≥8个</t>
    <phoneticPr fontId="22" type="noConversion"/>
  </si>
  <si>
    <t>10个</t>
    <phoneticPr fontId="22" type="noConversion"/>
  </si>
  <si>
    <t>目标1：紧扣大局履职，进一步发挥建言议政作用，紧紧围绕全省改革发展大事和民生要事，选题立项，组织调研督导8次以上，并围绕社会民生等问题建言议政，提案18件以上。</t>
    <phoneticPr fontId="22" type="noConversion"/>
  </si>
  <si>
    <t>产出数量指标2-提案数量</t>
    <phoneticPr fontId="22" type="noConversion"/>
  </si>
  <si>
    <t>目标2：践行以人民为中心的发展思想，积极推进脱贫攻坚工作，计划组织开展5次脱贫攻坚帮扶活动，参与扶贫的工作人员达到20人以上，为全省“打赢脱贫攻坚战”贡献力量。</t>
    <phoneticPr fontId="22" type="noConversion"/>
  </si>
  <si>
    <t>产出数量指标3-扶贫计划工作完成率</t>
    <phoneticPr fontId="22" type="noConversion"/>
  </si>
  <si>
    <r>
      <t>目标3：通过选派、专题培训等方式，多途径加强干部队伍建设，计划组织3期培</t>
    </r>
    <r>
      <rPr>
        <sz val="10.5"/>
        <rFont val="宋体"/>
        <family val="3"/>
        <charset val="134"/>
      </rPr>
      <t>训，培训人员200人次以上，积极为骨干盟员发挥作用搭建平台，构建动态管理人才库，为做好政治交接、人才接替做好前期准备。</t>
    </r>
    <phoneticPr fontId="22" type="noConversion"/>
  </si>
  <si>
    <t>产出数量指标4-开展培训次数</t>
    <phoneticPr fontId="22" type="noConversion"/>
  </si>
  <si>
    <t>3次</t>
    <phoneticPr fontId="22" type="noConversion"/>
  </si>
  <si>
    <t>产出数量指标5-宣传计划工作完成率</t>
    <phoneticPr fontId="22" type="noConversion"/>
  </si>
  <si>
    <t>产出质量指标1-论文获奖率</t>
    <phoneticPr fontId="22" type="noConversion"/>
  </si>
  <si>
    <t>≥10%</t>
    <phoneticPr fontId="22" type="noConversion"/>
  </si>
  <si>
    <t>偏差原因：我单位参政议政人才短缺严重，且盟员以科教文卫界的居多，懂经济、懂法律、懂管理的少，缺乏全面系统地看问题的能力，参政议政工作面临着前所未有的压力。
改进措施：切实发挥专委会智库作用，通过参政议政多种平台和渠道，发现人才、培养人才、选拔人才，把更多有政治责任心和较强参政议政能力的人士纳进参政议政智库，确保参政议政工作的高质量和可持续性。</t>
    <phoneticPr fontId="22" type="noConversion"/>
  </si>
  <si>
    <t>≥95%</t>
    <phoneticPr fontId="22" type="noConversion"/>
  </si>
  <si>
    <t>产出时效指标1-开展重点调研及时性</t>
    <phoneticPr fontId="22" type="noConversion"/>
  </si>
  <si>
    <t>产出时效指标2-脱贫工作完成及时性</t>
    <phoneticPr fontId="22" type="noConversion"/>
  </si>
  <si>
    <t>产出时效指标3-开展培训及时性</t>
    <phoneticPr fontId="22" type="noConversion"/>
  </si>
  <si>
    <t>产出时效指标4-宣传工作完成及时性</t>
    <phoneticPr fontId="22" type="noConversion"/>
  </si>
  <si>
    <t>产出成本指标-成本控制情况</t>
    <phoneticPr fontId="22" type="noConversion"/>
  </si>
  <si>
    <t>≤757.98万元</t>
    <phoneticPr fontId="22" type="noConversion"/>
  </si>
  <si>
    <t>757.98万元</t>
    <phoneticPr fontId="22" type="noConversion"/>
  </si>
  <si>
    <t>服务对象1的满意度</t>
    <phoneticPr fontId="22" type="noConversion"/>
  </si>
  <si>
    <t>服务对象2的满意度</t>
    <phoneticPr fontId="22" type="noConversion"/>
  </si>
  <si>
    <t>盟员满意度</t>
    <phoneticPr fontId="22" type="noConversion"/>
  </si>
  <si>
    <t>≥85%</t>
    <phoneticPr fontId="22" type="noConversion"/>
  </si>
  <si>
    <t>单位获奖情况</t>
    <phoneticPr fontId="22" type="noConversion"/>
  </si>
  <si>
    <t>有</t>
    <phoneticPr fontId="22" type="noConversion"/>
  </si>
  <si>
    <t>及时</t>
    <phoneticPr fontId="22" type="noConversion"/>
  </si>
  <si>
    <t>社会效益指标-建言献策采纳率</t>
    <phoneticPr fontId="22" type="noConversion"/>
  </si>
  <si>
    <t>其他需要说明的问题：无</t>
    <phoneticPr fontId="22" type="noConversion"/>
  </si>
  <si>
    <t>偏差原因：我单位2020年未获得相关奖项。
改进措施：加强组织协调，更好地完成各项工作。</t>
    <phoneticPr fontId="22" type="noConversion"/>
  </si>
  <si>
    <t>成本指标</t>
    <phoneticPr fontId="22" type="noConversion"/>
  </si>
  <si>
    <t>成本控制情况</t>
    <phoneticPr fontId="22" type="noConversion"/>
  </si>
  <si>
    <t>≤119.25万元</t>
    <phoneticPr fontId="22" type="noConversion"/>
  </si>
  <si>
    <t>119.25万元</t>
    <phoneticPr fontId="22" type="noConversion"/>
  </si>
  <si>
    <t>建言献策采纳率</t>
    <phoneticPr fontId="22" type="noConversion"/>
  </si>
  <si>
    <t>≥20%</t>
    <phoneticPr fontId="22" type="noConversion"/>
  </si>
  <si>
    <t>无</t>
    <phoneticPr fontId="22" type="noConversion"/>
  </si>
  <si>
    <t>1、我单位全年共组织调研督导11次，参与调研督导人数达到90人，形成11篇调研报告，梳理出50多个问题，许多建设性的意见建议已纳入有关党政部门出台的政策措施中，有力推动了相关工作的加强和改进；
2、全年举办3期培训班，共计培训200人。多途径加强干部队伍建设，积极为骨干盟员发挥作用搭建平台，构建动态管理人才库，为做好政治交接、人才接替做好前期准备；
3、我单位组织25名机关帮扶干部分10批次定期走访各自所联系的50户帮扶户，并积极开展“疫情防控阻击战”、“东西协作”、“送医送药”、“送技术”、“消费扶贫”等脱贫攻坚等帮扶活动，精准制订脱贫帮扶措施，因户因人施策，确保精准扶贫落地生根；
4、我单位分别组织召开了8个专委会工作会议，广泛征集年度调研课题意向，并在此基础上拟定提出了2020年度联动调研课题建议。</t>
    <phoneticPr fontId="22" type="noConversion"/>
  </si>
  <si>
    <t>偏差原因：由于我单位在年初设置目标时对于指标理解不够，因此目标值设置为等于100%。
改进措施：根据对于指标最新理解，我单位在目标编制时将目标值设置为小于等于100%。</t>
    <phoneticPr fontId="22" type="noConversion"/>
  </si>
  <si>
    <t>产出数量指标1-重点调研课题数量</t>
    <phoneticPr fontId="22" type="noConversion"/>
  </si>
  <si>
    <t>≥15件</t>
    <phoneticPr fontId="22" type="noConversion"/>
  </si>
  <si>
    <t>20件</t>
    <phoneticPr fontId="22" type="noConversion"/>
  </si>
  <si>
    <t>产出质量指标2-培训考核通过率</t>
    <phoneticPr fontId="22" type="noConversion"/>
  </si>
  <si>
    <t>中期规划建设完备程度</t>
    <phoneticPr fontId="22" type="noConversion"/>
  </si>
  <si>
    <t>组织脱贫帮助工作次数</t>
    <phoneticPr fontId="2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</si>
</sst>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_ "/>
    <numFmt numFmtId="177" formatCode="0.0000_ "/>
  </numFmts>
  <fonts count="30" x14ac:knownFonts="1">
    <font>
      <sz val="11"/>
      <color theme="1"/>
      <name val="宋体"/>
      <charset val="134"/>
      <scheme val="minor"/>
    </font>
    <font>
      <b/>
      <sz val="20"/>
      <color theme="1"/>
      <name val="宋体"/>
      <family val="3"/>
      <charset val="134"/>
    </font>
    <font>
      <sz val="9"/>
      <name val="宋体"/>
      <family val="3"/>
      <charset val="134"/>
    </font>
    <font>
      <sz val="11"/>
      <color theme="1"/>
      <name val="黑体"/>
      <family val="3"/>
      <charset val="134"/>
    </font>
    <font>
      <b/>
      <sz val="20"/>
      <color theme="1"/>
      <name val="宋体"/>
      <family val="3"/>
      <charset val="134"/>
      <scheme val="minor"/>
    </font>
    <font>
      <b/>
      <sz val="11"/>
      <color theme="1"/>
      <name val="宋体"/>
      <family val="3"/>
      <charset val="134"/>
      <scheme val="minor"/>
    </font>
    <font>
      <sz val="11"/>
      <color theme="1"/>
      <name val="宋体"/>
      <family val="3"/>
      <charset val="134"/>
    </font>
    <font>
      <sz val="12"/>
      <name val="宋体"/>
      <family val="3"/>
      <charset val="134"/>
    </font>
    <font>
      <b/>
      <sz val="20"/>
      <color rgb="FF000000"/>
      <name val="宋体"/>
      <family val="3"/>
      <charset val="134"/>
    </font>
    <font>
      <b/>
      <sz val="10.5"/>
      <color rgb="FF000000"/>
      <name val="宋体"/>
      <family val="3"/>
      <charset val="134"/>
    </font>
    <font>
      <sz val="10.5"/>
      <color rgb="FF000000"/>
      <name val="宋体"/>
      <family val="3"/>
      <charset val="134"/>
    </font>
    <font>
      <sz val="10.5"/>
      <name val="宋体"/>
      <family val="3"/>
      <charset val="134"/>
    </font>
    <font>
      <sz val="12"/>
      <color theme="1"/>
      <name val="宋体"/>
      <family val="3"/>
      <charset val="134"/>
      <scheme val="minor"/>
    </font>
    <font>
      <sz val="12"/>
      <color theme="1"/>
      <name val="黑体"/>
      <family val="3"/>
      <charset val="134"/>
    </font>
    <font>
      <b/>
      <sz val="36"/>
      <color theme="1"/>
      <name val="宋体"/>
      <family val="3"/>
      <charset val="134"/>
      <scheme val="minor"/>
    </font>
    <font>
      <sz val="28"/>
      <color theme="1"/>
      <name val="宋体"/>
      <family val="3"/>
      <charset val="134"/>
      <scheme val="minor"/>
    </font>
    <font>
      <sz val="18"/>
      <color theme="1"/>
      <name val="宋体"/>
      <family val="3"/>
      <charset val="134"/>
      <scheme val="minor"/>
    </font>
    <font>
      <sz val="11"/>
      <color theme="1"/>
      <name val="宋体"/>
      <family val="3"/>
      <charset val="134"/>
      <scheme val="minor"/>
    </font>
    <font>
      <b/>
      <u/>
      <sz val="20"/>
      <color theme="1"/>
      <name val="宋体"/>
      <family val="3"/>
      <charset val="134"/>
    </font>
    <font>
      <b/>
      <u/>
      <sz val="20"/>
      <color rgb="FF000000"/>
      <name val="宋体"/>
      <family val="3"/>
      <charset val="134"/>
    </font>
    <font>
      <b/>
      <sz val="28"/>
      <color theme="1"/>
      <name val="宋体"/>
      <family val="3"/>
      <charset val="134"/>
      <scheme val="minor"/>
    </font>
    <font>
      <b/>
      <sz val="9"/>
      <name val="宋体"/>
      <family val="3"/>
      <charset val="134"/>
    </font>
    <font>
      <sz val="9"/>
      <name val="宋体"/>
      <family val="3"/>
      <charset val="134"/>
      <scheme val="minor"/>
    </font>
    <font>
      <sz val="18"/>
      <color theme="1"/>
      <name val="宋体"/>
      <family val="3"/>
      <charset val="134"/>
      <scheme val="minor"/>
    </font>
    <font>
      <b/>
      <sz val="20"/>
      <color theme="1"/>
      <name val="宋体"/>
      <family val="3"/>
      <charset val="134"/>
    </font>
    <font>
      <sz val="10.5"/>
      <color theme="1"/>
      <name val="宋体"/>
      <family val="3"/>
      <charset val="134"/>
    </font>
    <font>
      <sz val="10.5"/>
      <color theme="1"/>
      <name val="宋体"/>
      <family val="3"/>
      <charset val="134"/>
      <scheme val="minor"/>
    </font>
    <font>
      <sz val="10.5"/>
      <color rgb="FF000000"/>
      <name val="宋体"/>
      <family val="3"/>
      <charset val="134"/>
      <scheme val="minor"/>
    </font>
    <font>
      <sz val="10.5"/>
      <name val="宋体"/>
      <family val="3"/>
      <charset val="134"/>
      <scheme val="minor"/>
    </font>
    <font>
      <sz val="10.5"/>
      <color indexed="63"/>
      <name val="宋体"/>
      <family val="3"/>
      <charset val="134"/>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2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style="thin">
        <color auto="1"/>
      </left>
      <right/>
      <top style="thin">
        <color auto="1"/>
      </top>
      <bottom/>
      <diagonal/>
    </border>
    <border>
      <left style="thin">
        <color auto="1"/>
      </left>
      <right/>
      <top/>
      <bottom style="thin">
        <color auto="1"/>
      </bottom>
      <diagonal/>
    </border>
    <border>
      <left style="thin">
        <color rgb="FF000000"/>
      </left>
      <right/>
      <top/>
      <bottom style="thin">
        <color auto="1"/>
      </bottom>
      <diagonal/>
    </border>
    <border>
      <left/>
      <right/>
      <top style="thin">
        <color auto="1"/>
      </top>
      <bottom/>
      <diagonal/>
    </border>
    <border>
      <left style="thin">
        <color rgb="FF000000"/>
      </left>
      <right/>
      <top style="thin">
        <color auto="1"/>
      </top>
      <bottom/>
      <diagonal/>
    </border>
    <border>
      <left style="thin">
        <color rgb="FF000000"/>
      </left>
      <right/>
      <top/>
      <bottom/>
      <diagonal/>
    </border>
    <border>
      <left style="thin">
        <color rgb="FF000000"/>
      </left>
      <right/>
      <top/>
      <bottom style="thin">
        <color rgb="FF000000"/>
      </bottom>
      <diagonal/>
    </border>
    <border>
      <left style="thin">
        <color rgb="FF000000"/>
      </left>
      <right/>
      <top style="thin">
        <color rgb="FF000000"/>
      </top>
      <bottom/>
      <diagonal/>
    </border>
    <border>
      <left style="thin">
        <color rgb="FF000000"/>
      </left>
      <right/>
      <top style="thin">
        <color rgb="FF000000"/>
      </top>
      <bottom style="thin">
        <color auto="1"/>
      </bottom>
      <diagonal/>
    </border>
    <border>
      <left style="thin">
        <color rgb="FF000000"/>
      </left>
      <right/>
      <top style="thin">
        <color auto="1"/>
      </top>
      <bottom style="thin">
        <color auto="1"/>
      </bottom>
      <diagonal/>
    </border>
    <border>
      <left/>
      <right/>
      <top/>
      <bottom style="thin">
        <color rgb="FF000000"/>
      </bottom>
      <diagonal/>
    </border>
    <border>
      <left/>
      <right/>
      <top style="thin">
        <color rgb="FF000000"/>
      </top>
      <bottom/>
      <diagonal/>
    </border>
    <border>
      <left/>
      <right style="thin">
        <color rgb="FF000000"/>
      </right>
      <top/>
      <bottom style="thin">
        <color auto="1"/>
      </bottom>
      <diagonal/>
    </border>
    <border>
      <left style="thin">
        <color rgb="FF000000"/>
      </left>
      <right style="thin">
        <color auto="1"/>
      </right>
      <top/>
      <bottom/>
      <diagonal/>
    </border>
    <border>
      <left/>
      <right style="thin">
        <color auto="1"/>
      </right>
      <top style="thin">
        <color auto="1"/>
      </top>
      <bottom/>
      <diagonal/>
    </border>
    <border>
      <left/>
      <right style="thin">
        <color auto="1"/>
      </right>
      <top/>
      <bottom style="thin">
        <color auto="1"/>
      </bottom>
      <diagonal/>
    </border>
  </borders>
  <cellStyleXfs count="2">
    <xf numFmtId="0" fontId="0" fillId="0" borderId="0">
      <alignment vertical="center"/>
    </xf>
    <xf numFmtId="0" fontId="17" fillId="0" borderId="0">
      <alignment vertical="center"/>
    </xf>
  </cellStyleXfs>
  <cellXfs count="178">
    <xf numFmtId="0" fontId="0" fillId="0" borderId="0" xfId="0">
      <alignment vertical="center"/>
    </xf>
    <xf numFmtId="176" fontId="0" fillId="0" borderId="0" xfId="0" applyNumberFormat="1">
      <alignment vertical="center"/>
    </xf>
    <xf numFmtId="177" fontId="0" fillId="0" borderId="0" xfId="0" applyNumberFormat="1">
      <alignment vertical="center"/>
    </xf>
    <xf numFmtId="0" fontId="0" fillId="0" borderId="0" xfId="0" applyFont="1" applyAlignment="1">
      <alignment vertical="center" wrapText="1"/>
    </xf>
    <xf numFmtId="0" fontId="3" fillId="0" borderId="0" xfId="0" applyFont="1" applyAlignment="1">
      <alignment horizontal="center" vertical="center"/>
    </xf>
    <xf numFmtId="0" fontId="0" fillId="0" borderId="0" xfId="0"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0" fillId="0" borderId="1" xfId="0" applyBorder="1" applyAlignment="1">
      <alignment horizontal="center" vertical="center"/>
    </xf>
    <xf numFmtId="0" fontId="0" fillId="0" borderId="7" xfId="0" applyFont="1" applyBorder="1" applyAlignment="1">
      <alignment horizontal="center" vertical="center"/>
    </xf>
    <xf numFmtId="0" fontId="0" fillId="0" borderId="1" xfId="0" applyFont="1" applyBorder="1" applyAlignment="1">
      <alignment horizontal="center" vertical="center"/>
    </xf>
    <xf numFmtId="0" fontId="6" fillId="0" borderId="1" xfId="0" applyFont="1" applyBorder="1" applyAlignment="1">
      <alignment horizontal="center" vertical="center" wrapText="1"/>
    </xf>
    <xf numFmtId="10" fontId="0" fillId="0" borderId="1" xfId="0" applyNumberFormat="1" applyFill="1" applyBorder="1" applyAlignment="1">
      <alignment horizontal="center" vertical="center"/>
    </xf>
    <xf numFmtId="0" fontId="0" fillId="0" borderId="1" xfId="0" applyFill="1" applyBorder="1" applyAlignment="1">
      <alignment horizontal="center" vertical="center"/>
    </xf>
    <xf numFmtId="0" fontId="0" fillId="0" borderId="1" xfId="0" applyFill="1" applyBorder="1">
      <alignment vertical="center"/>
    </xf>
    <xf numFmtId="0" fontId="0" fillId="0" borderId="0" xfId="0" applyAlignment="1"/>
    <xf numFmtId="0" fontId="7" fillId="0" borderId="0" xfId="0" applyFont="1">
      <alignment vertical="center"/>
    </xf>
    <xf numFmtId="0" fontId="9" fillId="0" borderId="9" xfId="0" applyFont="1" applyBorder="1" applyAlignment="1">
      <alignment horizontal="center" vertical="center" wrapText="1"/>
    </xf>
    <xf numFmtId="0" fontId="9" fillId="0" borderId="1" xfId="0" applyFont="1" applyBorder="1" applyAlignment="1">
      <alignment horizontal="center" vertical="center" wrapText="1"/>
    </xf>
    <xf numFmtId="0" fontId="9" fillId="0" borderId="8"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 xfId="0" applyFont="1" applyBorder="1" applyAlignment="1">
      <alignment horizontal="center" vertical="center"/>
    </xf>
    <xf numFmtId="0" fontId="10" fillId="0" borderId="1" xfId="0" applyFont="1" applyBorder="1" applyAlignment="1">
      <alignment vertical="center" wrapText="1"/>
    </xf>
    <xf numFmtId="0" fontId="10" fillId="0" borderId="1" xfId="1" applyFont="1" applyBorder="1" applyAlignment="1">
      <alignment horizontal="center" vertical="center" wrapText="1"/>
    </xf>
    <xf numFmtId="2" fontId="10" fillId="0" borderId="1" xfId="1" applyNumberFormat="1" applyFont="1" applyBorder="1" applyAlignment="1">
      <alignment horizontal="center" vertical="center" wrapText="1"/>
    </xf>
    <xf numFmtId="0" fontId="10" fillId="0" borderId="1" xfId="1" applyFont="1" applyBorder="1" applyAlignment="1">
      <alignment horizontal="center" vertical="center"/>
    </xf>
    <xf numFmtId="0" fontId="10" fillId="0" borderId="1" xfId="0" applyFont="1" applyBorder="1" applyAlignment="1">
      <alignment horizontal="left" vertical="center" wrapText="1"/>
    </xf>
    <xf numFmtId="0" fontId="10" fillId="0" borderId="3" xfId="1" applyFont="1" applyBorder="1" applyAlignment="1">
      <alignment horizontal="center" vertical="center" wrapText="1"/>
    </xf>
    <xf numFmtId="2" fontId="10" fillId="0" borderId="3" xfId="1" applyNumberFormat="1" applyFont="1" applyBorder="1" applyAlignment="1">
      <alignment horizontal="center" vertical="center" wrapText="1"/>
    </xf>
    <xf numFmtId="0" fontId="10" fillId="3" borderId="2" xfId="1" applyFont="1" applyFill="1" applyBorder="1" applyAlignment="1">
      <alignment horizontal="left" vertical="center" wrapText="1"/>
    </xf>
    <xf numFmtId="0" fontId="10" fillId="0" borderId="1" xfId="0" applyFont="1" applyBorder="1" applyAlignment="1">
      <alignment horizontal="center" vertical="center" wrapText="1"/>
    </xf>
    <xf numFmtId="0" fontId="9" fillId="0" borderId="11"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2" xfId="0" applyFont="1" applyBorder="1" applyAlignment="1">
      <alignment horizontal="left" vertical="center" wrapText="1"/>
    </xf>
    <xf numFmtId="9" fontId="10" fillId="3" borderId="1" xfId="1" applyNumberFormat="1" applyFont="1" applyFill="1" applyBorder="1" applyAlignment="1">
      <alignment horizontal="center" vertical="center" wrapText="1"/>
    </xf>
    <xf numFmtId="9" fontId="10" fillId="0" borderId="1" xfId="1" applyNumberFormat="1" applyFont="1" applyBorder="1" applyAlignment="1">
      <alignment horizontal="center" vertical="center" wrapText="1"/>
    </xf>
    <xf numFmtId="0" fontId="10" fillId="3" borderId="1" xfId="1" applyFont="1" applyFill="1" applyBorder="1" applyAlignment="1">
      <alignment horizontal="center" vertical="center" wrapText="1"/>
    </xf>
    <xf numFmtId="0" fontId="10" fillId="0" borderId="1" xfId="1" applyNumberFormat="1" applyFont="1" applyFill="1" applyBorder="1" applyAlignment="1">
      <alignment horizontal="center" vertical="center" wrapText="1"/>
    </xf>
    <xf numFmtId="10" fontId="10" fillId="0" borderId="1" xfId="1" applyNumberFormat="1" applyFont="1" applyBorder="1" applyAlignment="1">
      <alignment horizontal="center" vertical="center" wrapText="1"/>
    </xf>
    <xf numFmtId="0" fontId="10" fillId="0" borderId="17" xfId="0" applyFont="1" applyBorder="1" applyAlignment="1">
      <alignment horizontal="center" vertical="center" wrapText="1"/>
    </xf>
    <xf numFmtId="0" fontId="10" fillId="0" borderId="18" xfId="0" applyFont="1" applyBorder="1" applyAlignment="1">
      <alignment horizontal="center" vertical="center" wrapText="1"/>
    </xf>
    <xf numFmtId="10" fontId="10" fillId="3" borderId="1" xfId="1" applyNumberFormat="1" applyFont="1" applyFill="1" applyBorder="1" applyAlignment="1">
      <alignment horizontal="center" vertical="center" wrapText="1"/>
    </xf>
    <xf numFmtId="2" fontId="10" fillId="0" borderId="1" xfId="1" applyNumberFormat="1" applyFont="1" applyFill="1" applyBorder="1" applyAlignment="1">
      <alignment horizontal="center" vertical="center" wrapText="1"/>
    </xf>
    <xf numFmtId="0" fontId="10" fillId="0" borderId="9" xfId="0" applyFont="1" applyBorder="1" applyAlignment="1">
      <alignment horizontal="left" vertical="center" wrapText="1"/>
    </xf>
    <xf numFmtId="0" fontId="10" fillId="3" borderId="9" xfId="1" applyFont="1" applyFill="1" applyBorder="1" applyAlignment="1">
      <alignment horizontal="left" vertical="center" wrapText="1"/>
    </xf>
    <xf numFmtId="176" fontId="10" fillId="0" borderId="1" xfId="0" applyNumberFormat="1" applyFont="1" applyBorder="1" applyAlignment="1">
      <alignment horizontal="center" vertical="center" wrapText="1"/>
    </xf>
    <xf numFmtId="0" fontId="9" fillId="0" borderId="5" xfId="0" applyFont="1" applyBorder="1" applyAlignment="1">
      <alignment horizontal="center" vertical="center"/>
    </xf>
    <xf numFmtId="9" fontId="10" fillId="0" borderId="1" xfId="0" applyNumberFormat="1" applyFont="1" applyBorder="1" applyAlignment="1">
      <alignment vertical="center" wrapText="1"/>
    </xf>
    <xf numFmtId="9" fontId="10" fillId="3" borderId="1" xfId="1" applyNumberFormat="1" applyFont="1" applyFill="1" applyBorder="1" applyAlignment="1">
      <alignment vertical="center" wrapText="1"/>
    </xf>
    <xf numFmtId="0" fontId="10" fillId="3" borderId="1" xfId="1" applyFont="1" applyFill="1" applyBorder="1" applyAlignment="1">
      <alignment vertical="center" wrapText="1"/>
    </xf>
    <xf numFmtId="9" fontId="10" fillId="0" borderId="1" xfId="1" applyNumberFormat="1" applyFont="1" applyFill="1" applyBorder="1" applyAlignment="1">
      <alignment vertical="center" wrapText="1"/>
    </xf>
    <xf numFmtId="0" fontId="10" fillId="0" borderId="1" xfId="1" applyFont="1" applyBorder="1" applyAlignment="1">
      <alignment vertical="center" wrapText="1"/>
    </xf>
    <xf numFmtId="0" fontId="12" fillId="0" borderId="0" xfId="0" applyFont="1">
      <alignment vertical="center"/>
    </xf>
    <xf numFmtId="0" fontId="0" fillId="0" borderId="0" xfId="0" applyBorder="1">
      <alignment vertical="center"/>
    </xf>
    <xf numFmtId="0" fontId="4" fillId="0" borderId="0" xfId="0" applyFont="1" applyBorder="1" applyAlignment="1">
      <alignment horizontal="center" vertical="center"/>
    </xf>
    <xf numFmtId="0" fontId="13" fillId="0" borderId="0" xfId="0" applyFont="1" applyBorder="1">
      <alignment vertical="center"/>
    </xf>
    <xf numFmtId="0" fontId="12" fillId="0" borderId="0" xfId="0" applyFont="1" applyBorder="1">
      <alignment vertical="center"/>
    </xf>
    <xf numFmtId="0" fontId="14" fillId="0" borderId="0" xfId="0" applyFont="1" applyAlignment="1">
      <alignment horizontal="center" vertical="center" wrapText="1"/>
    </xf>
    <xf numFmtId="0" fontId="0" fillId="0" borderId="0" xfId="0" applyAlignment="1">
      <alignment vertical="center"/>
    </xf>
    <xf numFmtId="0" fontId="15" fillId="0" borderId="0" xfId="0" applyFont="1" applyAlignment="1">
      <alignment horizontal="center" vertical="center" wrapText="1"/>
    </xf>
    <xf numFmtId="0" fontId="16" fillId="0" borderId="0" xfId="0" applyFont="1" applyAlignment="1">
      <alignment horizontal="left" vertical="center" wrapText="1"/>
    </xf>
    <xf numFmtId="0" fontId="16" fillId="0" borderId="0" xfId="0" applyFont="1" applyFill="1" applyAlignment="1">
      <alignment horizontal="left" vertical="center"/>
    </xf>
    <xf numFmtId="0" fontId="12" fillId="0" borderId="0" xfId="0" applyFont="1" applyAlignment="1">
      <alignment horizontal="center" vertical="center" wrapText="1"/>
    </xf>
    <xf numFmtId="0" fontId="23" fillId="0" borderId="0" xfId="0" applyFont="1" applyAlignment="1">
      <alignment horizontal="left" vertical="center" wrapText="1"/>
    </xf>
    <xf numFmtId="0" fontId="10" fillId="3" borderId="2" xfId="1" applyFont="1" applyFill="1" applyBorder="1" applyAlignment="1">
      <alignment horizontal="left" vertical="center" wrapText="1"/>
    </xf>
    <xf numFmtId="0" fontId="10" fillId="3" borderId="4" xfId="1" applyFont="1" applyFill="1" applyBorder="1" applyAlignment="1">
      <alignment horizontal="left" vertical="center" wrapText="1"/>
    </xf>
    <xf numFmtId="0" fontId="10" fillId="3" borderId="5" xfId="1" applyFont="1" applyFill="1" applyBorder="1" applyAlignment="1">
      <alignment horizontal="left" vertical="center" wrapText="1"/>
    </xf>
    <xf numFmtId="0" fontId="10" fillId="0" borderId="12" xfId="0" applyFont="1" applyBorder="1" applyAlignment="1">
      <alignment horizontal="center" vertical="center" wrapText="1"/>
    </xf>
    <xf numFmtId="0" fontId="25" fillId="0" borderId="1" xfId="0" applyFont="1" applyFill="1" applyBorder="1" applyAlignment="1">
      <alignment horizontal="center" vertical="center" wrapText="1"/>
    </xf>
    <xf numFmtId="1" fontId="25" fillId="0" borderId="1" xfId="0" applyNumberFormat="1" applyFont="1" applyFill="1" applyBorder="1" applyAlignment="1">
      <alignment horizontal="center" vertical="center" wrapText="1"/>
    </xf>
    <xf numFmtId="0" fontId="26" fillId="0" borderId="1" xfId="0" applyFont="1" applyBorder="1" applyAlignment="1">
      <alignment horizontal="center" vertical="center" wrapText="1"/>
    </xf>
    <xf numFmtId="0" fontId="26" fillId="0" borderId="3" xfId="0" applyFont="1" applyBorder="1" applyAlignment="1">
      <alignment horizontal="center" vertical="center" wrapText="1"/>
    </xf>
    <xf numFmtId="0" fontId="26" fillId="0" borderId="1" xfId="0" applyFont="1" applyFill="1" applyBorder="1" applyAlignment="1">
      <alignment horizontal="center" vertical="center" wrapText="1"/>
    </xf>
    <xf numFmtId="0" fontId="26" fillId="0" borderId="1" xfId="0" applyNumberFormat="1" applyFont="1" applyFill="1" applyBorder="1" applyAlignment="1" applyProtection="1">
      <alignment horizontal="center" vertical="center" wrapText="1"/>
    </xf>
    <xf numFmtId="0" fontId="26" fillId="0" borderId="6" xfId="0" applyFont="1" applyBorder="1" applyAlignment="1">
      <alignment horizontal="center" vertical="center" wrapText="1"/>
    </xf>
    <xf numFmtId="9" fontId="26" fillId="0" borderId="1" xfId="0" applyNumberFormat="1" applyFont="1" applyFill="1" applyBorder="1" applyAlignment="1">
      <alignment horizontal="center" vertical="center" wrapText="1"/>
    </xf>
    <xf numFmtId="0" fontId="29" fillId="0" borderId="1" xfId="0" applyFont="1" applyFill="1" applyBorder="1" applyAlignment="1">
      <alignment horizontal="center" vertical="center" wrapText="1"/>
    </xf>
    <xf numFmtId="0" fontId="27" fillId="0" borderId="5" xfId="0" applyFont="1" applyBorder="1" applyAlignment="1">
      <alignment horizontal="left" vertical="center" wrapText="1"/>
    </xf>
    <xf numFmtId="0" fontId="29" fillId="2" borderId="1" xfId="0" applyFont="1" applyFill="1" applyBorder="1" applyAlignment="1">
      <alignment horizontal="center" vertical="center" wrapText="1"/>
    </xf>
    <xf numFmtId="9" fontId="26" fillId="0" borderId="1" xfId="0" applyNumberFormat="1" applyFont="1" applyBorder="1" applyAlignment="1">
      <alignment horizontal="center" vertical="center" wrapText="1"/>
    </xf>
    <xf numFmtId="0" fontId="26" fillId="0" borderId="1" xfId="0" applyFont="1" applyBorder="1" applyAlignment="1">
      <alignment vertical="center"/>
    </xf>
    <xf numFmtId="0" fontId="10" fillId="0" borderId="0" xfId="0" applyFont="1" applyAlignment="1">
      <alignment vertical="center" wrapText="1"/>
    </xf>
    <xf numFmtId="0" fontId="10" fillId="0" borderId="22" xfId="0" applyFont="1" applyBorder="1" applyAlignment="1">
      <alignment horizontal="center" vertical="center" wrapText="1"/>
    </xf>
    <xf numFmtId="1" fontId="10" fillId="3" borderId="1" xfId="1" applyNumberFormat="1" applyFont="1" applyFill="1" applyBorder="1" applyAlignment="1">
      <alignment horizontal="center" vertical="center" wrapText="1"/>
    </xf>
    <xf numFmtId="10" fontId="26" fillId="0" borderId="1" xfId="0" applyNumberFormat="1" applyFont="1" applyBorder="1" applyAlignment="1">
      <alignment horizontal="center" vertical="center" wrapText="1"/>
    </xf>
    <xf numFmtId="0" fontId="26" fillId="0" borderId="0" xfId="0" applyFont="1" applyAlignment="1">
      <alignment vertical="center" wrapText="1"/>
    </xf>
    <xf numFmtId="1" fontId="10" fillId="0" borderId="5" xfId="1" applyNumberFormat="1" applyFont="1" applyBorder="1" applyAlignment="1">
      <alignment horizontal="center" vertical="center"/>
    </xf>
    <xf numFmtId="0" fontId="9" fillId="0" borderId="2" xfId="0" applyFont="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10" fillId="0" borderId="10" xfId="0" applyFont="1" applyBorder="1" applyAlignment="1">
      <alignment horizontal="left" vertical="center" wrapText="1"/>
    </xf>
    <xf numFmtId="0" fontId="10" fillId="0" borderId="8" xfId="0" applyFont="1" applyBorder="1" applyAlignment="1">
      <alignment horizontal="left" vertical="center" wrapText="1"/>
    </xf>
    <xf numFmtId="0" fontId="10" fillId="0" borderId="21" xfId="0" applyFont="1" applyBorder="1" applyAlignment="1">
      <alignment horizontal="left" vertical="center" wrapText="1"/>
    </xf>
    <xf numFmtId="0" fontId="9" fillId="0" borderId="3" xfId="0"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0" xfId="0" applyFont="1" applyAlignment="1">
      <alignment horizontal="center" vertical="center" wrapText="1"/>
    </xf>
    <xf numFmtId="0" fontId="10" fillId="0" borderId="19"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0" xfId="0" applyFont="1" applyAlignment="1">
      <alignment horizontal="center" vertical="center" wrapText="1"/>
    </xf>
    <xf numFmtId="0" fontId="10" fillId="0" borderId="20"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16" xfId="0" applyFont="1" applyBorder="1" applyAlignment="1">
      <alignment horizontal="center" vertical="center" wrapText="1"/>
    </xf>
    <xf numFmtId="0" fontId="10" fillId="3" borderId="1" xfId="1" applyFont="1" applyFill="1" applyBorder="1" applyAlignment="1">
      <alignment horizontal="left" vertical="center" wrapText="1"/>
    </xf>
    <xf numFmtId="0" fontId="10" fillId="3" borderId="4" xfId="1" applyFont="1" applyFill="1" applyBorder="1" applyAlignment="1">
      <alignment horizontal="left" vertical="center" wrapText="1"/>
    </xf>
    <xf numFmtId="0" fontId="10" fillId="3" borderId="5" xfId="1" applyFont="1" applyFill="1" applyBorder="1" applyAlignment="1">
      <alignment horizontal="left" vertical="center" wrapText="1"/>
    </xf>
    <xf numFmtId="0" fontId="8" fillId="0" borderId="8"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9" fontId="10" fillId="0" borderId="2" xfId="1" applyNumberFormat="1" applyFont="1" applyBorder="1" applyAlignment="1">
      <alignment horizontal="center" vertical="center" wrapText="1"/>
    </xf>
    <xf numFmtId="9" fontId="10" fillId="0" borderId="5" xfId="1" applyNumberFormat="1" applyFont="1" applyBorder="1" applyAlignment="1">
      <alignment horizontal="center" vertical="center" wrapText="1"/>
    </xf>
    <xf numFmtId="0" fontId="10" fillId="3" borderId="2" xfId="1" applyFont="1" applyFill="1" applyBorder="1" applyAlignment="1">
      <alignment horizontal="left" vertical="center" wrapText="1"/>
    </xf>
    <xf numFmtId="0" fontId="11" fillId="3" borderId="2" xfId="1" applyFont="1" applyFill="1" applyBorder="1" applyAlignment="1">
      <alignment horizontal="left" vertical="center" wrapText="1"/>
    </xf>
    <xf numFmtId="0" fontId="11" fillId="3" borderId="4" xfId="1" applyFont="1" applyFill="1" applyBorder="1" applyAlignment="1">
      <alignment horizontal="left" vertical="center" wrapText="1"/>
    </xf>
    <xf numFmtId="0" fontId="11" fillId="3" borderId="5" xfId="1" applyFont="1" applyFill="1" applyBorder="1" applyAlignment="1">
      <alignment horizontal="left" vertical="center" wrapText="1"/>
    </xf>
    <xf numFmtId="0" fontId="0" fillId="0" borderId="2" xfId="0" applyFont="1" applyBorder="1" applyAlignment="1">
      <alignment horizontal="center" vertical="center"/>
    </xf>
    <xf numFmtId="0" fontId="0" fillId="0" borderId="5" xfId="0" applyFont="1" applyBorder="1" applyAlignment="1">
      <alignment horizontal="center" vertical="center"/>
    </xf>
    <xf numFmtId="0" fontId="4" fillId="0" borderId="0" xfId="0" applyFont="1" applyAlignment="1">
      <alignment horizontal="center" vertical="center"/>
    </xf>
    <xf numFmtId="0" fontId="5" fillId="0" borderId="1" xfId="0" applyFont="1" applyBorder="1" applyAlignment="1">
      <alignment horizontal="center" vertical="center" wrapText="1"/>
    </xf>
    <xf numFmtId="0" fontId="5" fillId="0" borderId="3"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1" xfId="0" applyFont="1" applyBorder="1" applyAlignment="1">
      <alignment horizontal="center" vertical="center"/>
    </xf>
    <xf numFmtId="0" fontId="26" fillId="0" borderId="2" xfId="0" applyFont="1" applyBorder="1" applyAlignment="1">
      <alignment horizontal="left" vertical="center"/>
    </xf>
    <xf numFmtId="0" fontId="26" fillId="0" borderId="4" xfId="0" applyFont="1" applyBorder="1" applyAlignment="1">
      <alignment horizontal="left" vertical="center"/>
    </xf>
    <xf numFmtId="0" fontId="26" fillId="0" borderId="5" xfId="0" applyFont="1" applyBorder="1" applyAlignment="1">
      <alignment horizontal="left" vertical="center"/>
    </xf>
    <xf numFmtId="0" fontId="25" fillId="0" borderId="1" xfId="0" applyFont="1" applyBorder="1" applyAlignment="1">
      <alignment horizontal="center" vertical="center" wrapText="1"/>
    </xf>
    <xf numFmtId="0" fontId="26" fillId="0" borderId="1" xfId="0" applyFont="1" applyBorder="1" applyAlignment="1">
      <alignment horizontal="center" vertical="center" textRotation="255" wrapText="1"/>
    </xf>
    <xf numFmtId="0" fontId="26" fillId="0" borderId="1" xfId="0" applyFont="1" applyBorder="1" applyAlignment="1">
      <alignment horizontal="center" vertical="center" wrapText="1"/>
    </xf>
    <xf numFmtId="0" fontId="26" fillId="0" borderId="3"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7" xfId="0" applyFont="1" applyBorder="1" applyAlignment="1">
      <alignment horizontal="center" vertical="center" wrapText="1"/>
    </xf>
    <xf numFmtId="0" fontId="27" fillId="0" borderId="2" xfId="0" applyFont="1" applyBorder="1" applyAlignment="1">
      <alignment horizontal="left" vertical="center" wrapText="1"/>
    </xf>
    <xf numFmtId="0" fontId="27" fillId="0" borderId="4" xfId="0" applyFont="1" applyBorder="1" applyAlignment="1">
      <alignment horizontal="left" vertical="center" wrapText="1"/>
    </xf>
    <xf numFmtId="0" fontId="27" fillId="0" borderId="5" xfId="0" applyFont="1" applyBorder="1" applyAlignment="1">
      <alignment horizontal="left" vertical="center" wrapText="1"/>
    </xf>
    <xf numFmtId="0" fontId="26" fillId="0" borderId="2" xfId="0" applyFont="1" applyBorder="1" applyAlignment="1">
      <alignment horizontal="center" vertical="center" wrapText="1"/>
    </xf>
    <xf numFmtId="0" fontId="26" fillId="0" borderId="5" xfId="0" applyFont="1" applyBorder="1" applyAlignment="1">
      <alignment horizontal="center" vertical="center" wrapText="1"/>
    </xf>
    <xf numFmtId="0" fontId="26" fillId="0" borderId="2"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6" fillId="0" borderId="2" xfId="0" applyFont="1" applyBorder="1" applyAlignment="1">
      <alignment horizontal="left" vertical="center" wrapText="1"/>
    </xf>
    <xf numFmtId="0" fontId="26" fillId="0" borderId="5" xfId="0" applyFont="1" applyBorder="1" applyAlignment="1">
      <alignment horizontal="left" vertical="center" wrapText="1"/>
    </xf>
    <xf numFmtId="0" fontId="27" fillId="0" borderId="1" xfId="0" applyFont="1" applyBorder="1" applyAlignment="1">
      <alignment horizontal="left" vertical="center" wrapText="1"/>
    </xf>
    <xf numFmtId="0" fontId="26" fillId="0" borderId="1" xfId="0" applyFont="1" applyBorder="1" applyAlignment="1">
      <alignment horizontal="left" vertical="center" wrapText="1"/>
    </xf>
    <xf numFmtId="0" fontId="27" fillId="0" borderId="1" xfId="0" applyFont="1" applyBorder="1" applyAlignment="1">
      <alignment horizontal="center" vertical="center" wrapText="1"/>
    </xf>
    <xf numFmtId="2" fontId="27" fillId="0" borderId="1" xfId="0" applyNumberFormat="1" applyFont="1" applyBorder="1" applyAlignment="1">
      <alignment horizontal="center" vertical="center" wrapText="1"/>
    </xf>
    <xf numFmtId="0" fontId="26" fillId="0" borderId="1" xfId="0" applyFont="1" applyBorder="1">
      <alignment vertical="center"/>
    </xf>
    <xf numFmtId="0" fontId="26" fillId="0" borderId="1" xfId="0" applyFont="1" applyFill="1" applyBorder="1" applyAlignment="1">
      <alignment horizontal="center" vertical="center" wrapText="1"/>
    </xf>
    <xf numFmtId="0" fontId="27" fillId="0" borderId="2" xfId="0" applyFont="1" applyFill="1" applyBorder="1" applyAlignment="1">
      <alignment horizontal="left" vertical="center" wrapText="1"/>
    </xf>
    <xf numFmtId="0" fontId="27" fillId="0" borderId="4" xfId="0" applyFont="1" applyFill="1" applyBorder="1" applyAlignment="1">
      <alignment horizontal="left" vertical="center" wrapText="1"/>
    </xf>
    <xf numFmtId="0" fontId="27" fillId="0" borderId="5" xfId="0" applyFont="1" applyFill="1" applyBorder="1" applyAlignment="1">
      <alignment horizontal="left" vertical="center" wrapText="1"/>
    </xf>
    <xf numFmtId="0" fontId="28" fillId="0" borderId="2" xfId="0" applyFont="1" applyFill="1" applyBorder="1" applyAlignment="1">
      <alignment horizontal="left" vertical="center" wrapText="1"/>
    </xf>
    <xf numFmtId="0" fontId="28" fillId="0" borderId="4" xfId="0" applyFont="1" applyFill="1" applyBorder="1" applyAlignment="1">
      <alignment horizontal="left" vertical="center" wrapText="1"/>
    </xf>
    <xf numFmtId="0" fontId="28" fillId="0" borderId="5" xfId="0" applyFont="1" applyFill="1" applyBorder="1" applyAlignment="1">
      <alignment horizontal="left" vertical="center" wrapText="1"/>
    </xf>
    <xf numFmtId="0" fontId="25" fillId="0" borderId="1" xfId="0" applyFont="1" applyBorder="1" applyAlignment="1">
      <alignment horizontal="left" vertical="center" wrapText="1"/>
    </xf>
    <xf numFmtId="0" fontId="11" fillId="0" borderId="1" xfId="0" applyFont="1" applyBorder="1" applyAlignment="1">
      <alignment horizontal="left" vertical="center" wrapText="1"/>
    </xf>
    <xf numFmtId="0" fontId="25" fillId="0" borderId="1" xfId="0" applyFont="1" applyFill="1" applyBorder="1" applyAlignment="1">
      <alignment horizontal="center" vertical="center" wrapText="1"/>
    </xf>
    <xf numFmtId="176" fontId="25" fillId="0" borderId="1" xfId="0" applyNumberFormat="1" applyFont="1" applyFill="1" applyBorder="1" applyAlignment="1">
      <alignment horizontal="center" vertical="center" wrapText="1"/>
    </xf>
    <xf numFmtId="9" fontId="25" fillId="0" borderId="1" xfId="0" applyNumberFormat="1" applyFont="1" applyFill="1" applyBorder="1" applyAlignment="1">
      <alignment horizontal="center" vertical="center" wrapText="1"/>
    </xf>
    <xf numFmtId="1" fontId="25" fillId="0" borderId="1" xfId="0" applyNumberFormat="1" applyFont="1" applyFill="1" applyBorder="1" applyAlignment="1">
      <alignment horizontal="center" vertical="center" wrapText="1"/>
    </xf>
    <xf numFmtId="0" fontId="24" fillId="0" borderId="0" xfId="0" applyFont="1" applyAlignment="1">
      <alignment horizontal="center" vertical="center" wrapText="1"/>
    </xf>
    <xf numFmtId="0" fontId="1" fillId="0" borderId="0" xfId="0" applyFont="1" applyAlignment="1">
      <alignment horizontal="center" vertical="center" wrapText="1"/>
    </xf>
    <xf numFmtId="0" fontId="25" fillId="0" borderId="2"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1" xfId="0" applyFont="1" applyBorder="1" applyAlignment="1">
      <alignment horizontal="justify" vertical="center" wrapText="1"/>
    </xf>
    <xf numFmtId="2" fontId="25" fillId="0" borderId="1" xfId="0" applyNumberFormat="1" applyFont="1" applyFill="1" applyBorder="1" applyAlignment="1">
      <alignment horizontal="center" vertical="center" wrapText="1"/>
    </xf>
    <xf numFmtId="9" fontId="0" fillId="0" borderId="1" xfId="0" applyNumberFormat="1" applyFill="1" applyBorder="1" applyAlignment="1">
      <alignment horizontal="center" vertical="center"/>
    </xf>
    <xf numFmtId="0" fontId="26" fillId="0" borderId="9" xfId="0" applyFont="1" applyBorder="1" applyAlignment="1">
      <alignment horizontal="left" vertical="center" wrapText="1"/>
    </xf>
    <xf numFmtId="0" fontId="26" fillId="0" borderId="23" xfId="0" applyFont="1" applyBorder="1" applyAlignment="1">
      <alignment horizontal="left" vertical="center" wrapText="1"/>
    </xf>
    <xf numFmtId="0" fontId="26" fillId="0" borderId="10" xfId="0" applyFont="1" applyBorder="1" applyAlignment="1">
      <alignment horizontal="left" vertical="center" wrapText="1"/>
    </xf>
    <xf numFmtId="0" fontId="26" fillId="0" borderId="24" xfId="0" applyFont="1" applyBorder="1" applyAlignment="1">
      <alignment horizontal="left" vertical="center" wrapText="1"/>
    </xf>
  </cellXfs>
  <cellStyles count="2">
    <cellStyle name="常规" xfId="0" builtinId="0"/>
    <cellStyle name="常规 2" xfId="1" xr:uid="{00000000-0005-0000-0000-00003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
  <sheetViews>
    <sheetView workbookViewId="0">
      <selection activeCell="A4" sqref="A4"/>
    </sheetView>
  </sheetViews>
  <sheetFormatPr defaultColWidth="9" defaultRowHeight="13.5" x14ac:dyDescent="0.15"/>
  <cols>
    <col min="1" max="1" width="181.375" customWidth="1"/>
  </cols>
  <sheetData>
    <row r="1" spans="1:11" ht="149.25" customHeight="1" x14ac:dyDescent="0.15">
      <c r="A1" s="57" t="s">
        <v>0</v>
      </c>
      <c r="B1" s="58"/>
      <c r="C1" s="58"/>
      <c r="D1" s="58"/>
      <c r="E1" s="58"/>
      <c r="F1" s="58"/>
      <c r="G1" s="58"/>
      <c r="H1" s="58"/>
      <c r="I1" s="58"/>
      <c r="J1" s="58"/>
      <c r="K1" s="58"/>
    </row>
    <row r="2" spans="1:11" ht="51" customHeight="1" x14ac:dyDescent="0.15">
      <c r="A2" s="59"/>
      <c r="B2" s="58"/>
      <c r="C2" s="58"/>
      <c r="D2" s="58"/>
      <c r="E2" s="58"/>
      <c r="F2" s="58"/>
      <c r="G2" s="58"/>
      <c r="H2" s="58"/>
      <c r="I2" s="58"/>
      <c r="J2" s="58"/>
      <c r="K2" s="58"/>
    </row>
    <row r="3" spans="1:11" ht="51" customHeight="1" x14ac:dyDescent="0.15">
      <c r="A3" s="59"/>
      <c r="B3" s="58"/>
      <c r="C3" s="58"/>
      <c r="D3" s="58"/>
      <c r="E3" s="58"/>
      <c r="F3" s="58"/>
      <c r="G3" s="58"/>
      <c r="H3" s="58"/>
      <c r="I3" s="58"/>
      <c r="J3" s="58"/>
      <c r="K3" s="58"/>
    </row>
    <row r="4" spans="1:11" ht="51" customHeight="1" x14ac:dyDescent="0.15">
      <c r="A4" s="60" t="s">
        <v>1</v>
      </c>
      <c r="B4" s="58"/>
      <c r="C4" s="58"/>
      <c r="D4" s="58"/>
      <c r="E4" s="58"/>
      <c r="F4" s="58"/>
      <c r="G4" s="58"/>
      <c r="H4" s="58"/>
      <c r="I4" s="58"/>
      <c r="J4" s="58"/>
      <c r="K4" s="58"/>
    </row>
    <row r="5" spans="1:11" ht="51" customHeight="1" x14ac:dyDescent="0.15">
      <c r="A5" s="63" t="s">
        <v>160</v>
      </c>
      <c r="B5" s="58"/>
      <c r="C5" s="58"/>
      <c r="D5" s="58"/>
      <c r="E5" s="58"/>
      <c r="F5" s="58"/>
      <c r="G5" s="58"/>
      <c r="H5" s="58"/>
      <c r="I5" s="58"/>
      <c r="J5" s="58"/>
      <c r="K5" s="58"/>
    </row>
    <row r="6" spans="1:11" ht="51" customHeight="1" x14ac:dyDescent="0.15">
      <c r="A6" s="61" t="s">
        <v>162</v>
      </c>
      <c r="B6" s="58"/>
      <c r="C6" s="58"/>
      <c r="D6" s="58"/>
      <c r="E6" s="58"/>
      <c r="F6" s="58"/>
      <c r="G6" s="58"/>
      <c r="H6" s="58"/>
      <c r="I6" s="58"/>
      <c r="J6" s="58"/>
      <c r="K6" s="58"/>
    </row>
    <row r="7" spans="1:11" s="52" customFormat="1" ht="27" customHeight="1" x14ac:dyDescent="0.15">
      <c r="A7" s="62"/>
    </row>
    <row r="8" spans="1:11" s="52" customFormat="1" ht="27" customHeight="1" x14ac:dyDescent="0.15"/>
    <row r="9" spans="1:11" s="52" customFormat="1" ht="27" customHeight="1" x14ac:dyDescent="0.15"/>
  </sheetData>
  <phoneticPr fontId="22" type="noConversion"/>
  <pageMargins left="0.69930555555555596" right="0.75972222222222197" top="2.0194444444444399" bottom="1.6" header="0.91944444444444495" footer="1.05972222222222"/>
  <pageSetup paperSize="9" scale="7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election activeCell="A5" sqref="A5"/>
    </sheetView>
  </sheetViews>
  <sheetFormatPr defaultColWidth="9" defaultRowHeight="13.5" x14ac:dyDescent="0.15"/>
  <cols>
    <col min="1" max="1" width="81.625" customWidth="1"/>
  </cols>
  <sheetData>
    <row r="1" spans="1:1" x14ac:dyDescent="0.15">
      <c r="A1" s="53"/>
    </row>
    <row r="2" spans="1:1" ht="40.5" customHeight="1" x14ac:dyDescent="0.15">
      <c r="A2" s="54" t="s">
        <v>2</v>
      </c>
    </row>
    <row r="3" spans="1:1" ht="19.5" customHeight="1" x14ac:dyDescent="0.15">
      <c r="A3" s="53"/>
    </row>
    <row r="4" spans="1:1" s="52" customFormat="1" ht="30.75" customHeight="1" x14ac:dyDescent="0.15">
      <c r="A4" s="55" t="s">
        <v>3</v>
      </c>
    </row>
    <row r="5" spans="1:1" s="52" customFormat="1" ht="30.75" customHeight="1" x14ac:dyDescent="0.15">
      <c r="A5" s="55" t="s">
        <v>4</v>
      </c>
    </row>
    <row r="6" spans="1:1" s="52" customFormat="1" ht="30.75" customHeight="1" x14ac:dyDescent="0.15">
      <c r="A6" s="55" t="s">
        <v>5</v>
      </c>
    </row>
    <row r="7" spans="1:1" s="52" customFormat="1" ht="30.75" customHeight="1" x14ac:dyDescent="0.15">
      <c r="A7" s="56" t="s">
        <v>6</v>
      </c>
    </row>
    <row r="8" spans="1:1" x14ac:dyDescent="0.15">
      <c r="A8" s="53"/>
    </row>
    <row r="9" spans="1:1" x14ac:dyDescent="0.15">
      <c r="A9" s="53"/>
    </row>
  </sheetData>
  <phoneticPr fontId="22" type="noConversion"/>
  <pageMargins left="0.69930555555555596" right="0.69930555555555596"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A51"/>
  <sheetViews>
    <sheetView topLeftCell="A19" workbookViewId="0">
      <selection activeCell="H41" sqref="H41:H42"/>
    </sheetView>
  </sheetViews>
  <sheetFormatPr defaultColWidth="11" defaultRowHeight="14.25" x14ac:dyDescent="0.15"/>
  <cols>
    <col min="1" max="1" width="22.25" style="15" customWidth="1"/>
    <col min="2" max="2" width="20.375" style="15" customWidth="1"/>
    <col min="3" max="3" width="25" style="15" customWidth="1"/>
    <col min="4" max="4" width="32" style="15" customWidth="1"/>
    <col min="5" max="5" width="14.75" style="15" customWidth="1"/>
    <col min="6" max="6" width="14" style="15" customWidth="1"/>
    <col min="7" max="7" width="12" style="15" customWidth="1"/>
    <col min="8" max="8" width="9.75" style="15" customWidth="1"/>
    <col min="9" max="9" width="34" style="15" customWidth="1"/>
    <col min="10" max="16378" width="11" style="15"/>
    <col min="16379" max="16384" width="11" style="16"/>
  </cols>
  <sheetData>
    <row r="1" spans="1:9" s="15" customFormat="1" ht="51" customHeight="1" x14ac:dyDescent="0.15">
      <c r="A1" s="112" t="s">
        <v>7</v>
      </c>
      <c r="B1" s="112"/>
      <c r="C1" s="112"/>
      <c r="D1" s="112"/>
      <c r="E1" s="112"/>
      <c r="F1" s="112"/>
      <c r="G1" s="112"/>
      <c r="H1" s="112"/>
      <c r="I1" s="112"/>
    </row>
    <row r="2" spans="1:9" s="15" customFormat="1" ht="30" customHeight="1" x14ac:dyDescent="0.15">
      <c r="A2" s="17" t="s">
        <v>8</v>
      </c>
      <c r="B2" s="113" t="s">
        <v>163</v>
      </c>
      <c r="C2" s="114"/>
      <c r="D2" s="114"/>
      <c r="E2" s="114"/>
      <c r="F2" s="114"/>
      <c r="G2" s="114"/>
      <c r="H2" s="114"/>
      <c r="I2" s="115"/>
    </row>
    <row r="3" spans="1:9" s="15" customFormat="1" ht="26.25" customHeight="1" x14ac:dyDescent="0.15">
      <c r="A3" s="93" t="s">
        <v>9</v>
      </c>
      <c r="B3" s="18"/>
      <c r="C3" s="18" t="s">
        <v>10</v>
      </c>
      <c r="D3" s="19" t="s">
        <v>11</v>
      </c>
      <c r="E3" s="20" t="s">
        <v>12</v>
      </c>
      <c r="F3" s="87" t="s">
        <v>13</v>
      </c>
      <c r="G3" s="89"/>
      <c r="H3" s="21" t="s">
        <v>14</v>
      </c>
      <c r="I3" s="46" t="s">
        <v>15</v>
      </c>
    </row>
    <row r="4" spans="1:9" s="15" customFormat="1" ht="23.25" customHeight="1" x14ac:dyDescent="0.15">
      <c r="A4" s="94"/>
      <c r="B4" s="22" t="s">
        <v>16</v>
      </c>
      <c r="C4" s="23">
        <v>743.04</v>
      </c>
      <c r="D4" s="24">
        <v>757.98</v>
      </c>
      <c r="E4" s="24">
        <v>757.98</v>
      </c>
      <c r="F4" s="116">
        <f>E4/D4</f>
        <v>1</v>
      </c>
      <c r="G4" s="117"/>
      <c r="H4" s="25">
        <v>10</v>
      </c>
      <c r="I4" s="86">
        <f>H4*F4</f>
        <v>10</v>
      </c>
    </row>
    <row r="5" spans="1:9" s="15" customFormat="1" ht="23.25" customHeight="1" x14ac:dyDescent="0.15">
      <c r="A5" s="94"/>
      <c r="B5" s="26" t="s">
        <v>17</v>
      </c>
      <c r="C5" s="27">
        <v>617.54</v>
      </c>
      <c r="D5" s="28">
        <v>638.53</v>
      </c>
      <c r="E5" s="28">
        <v>638.53</v>
      </c>
      <c r="F5" s="116">
        <v>1</v>
      </c>
      <c r="G5" s="117"/>
      <c r="H5" s="25" t="s">
        <v>18</v>
      </c>
      <c r="I5" s="25" t="s">
        <v>18</v>
      </c>
    </row>
    <row r="6" spans="1:9" s="15" customFormat="1" ht="27" customHeight="1" x14ac:dyDescent="0.15">
      <c r="A6" s="95"/>
      <c r="B6" s="26" t="s">
        <v>19</v>
      </c>
      <c r="C6" s="28">
        <v>125.5</v>
      </c>
      <c r="D6" s="28">
        <v>119.45</v>
      </c>
      <c r="E6" s="28">
        <v>119.45</v>
      </c>
      <c r="F6" s="116">
        <f>E6/D6</f>
        <v>1</v>
      </c>
      <c r="G6" s="117"/>
      <c r="H6" s="25" t="s">
        <v>18</v>
      </c>
      <c r="I6" s="25" t="s">
        <v>18</v>
      </c>
    </row>
    <row r="7" spans="1:9" s="15" customFormat="1" ht="23.25" customHeight="1" x14ac:dyDescent="0.15">
      <c r="A7" s="96" t="s">
        <v>20</v>
      </c>
      <c r="B7" s="93" t="s">
        <v>21</v>
      </c>
      <c r="C7" s="93"/>
      <c r="D7" s="93"/>
      <c r="E7" s="96" t="s">
        <v>22</v>
      </c>
      <c r="F7" s="96"/>
      <c r="G7" s="96"/>
      <c r="H7" s="96"/>
      <c r="I7" s="96"/>
    </row>
    <row r="8" spans="1:9" s="15" customFormat="1" ht="95.25" customHeight="1" x14ac:dyDescent="0.15">
      <c r="A8" s="87"/>
      <c r="B8" s="109" t="s">
        <v>168</v>
      </c>
      <c r="C8" s="109"/>
      <c r="D8" s="109"/>
      <c r="E8" s="110" t="s">
        <v>165</v>
      </c>
      <c r="F8" s="110"/>
      <c r="G8" s="110"/>
      <c r="H8" s="110"/>
      <c r="I8" s="111"/>
    </row>
    <row r="9" spans="1:9" s="15" customFormat="1" ht="72.75" customHeight="1" x14ac:dyDescent="0.15">
      <c r="A9" s="87"/>
      <c r="B9" s="109" t="s">
        <v>170</v>
      </c>
      <c r="C9" s="109"/>
      <c r="D9" s="109"/>
      <c r="E9" s="110" t="s">
        <v>23</v>
      </c>
      <c r="F9" s="110"/>
      <c r="G9" s="110"/>
      <c r="H9" s="110"/>
      <c r="I9" s="111"/>
    </row>
    <row r="10" spans="1:9" s="15" customFormat="1" ht="60" customHeight="1" x14ac:dyDescent="0.15">
      <c r="A10" s="87"/>
      <c r="B10" s="118" t="s">
        <v>172</v>
      </c>
      <c r="C10" s="110"/>
      <c r="D10" s="111"/>
      <c r="E10" s="119" t="s">
        <v>24</v>
      </c>
      <c r="F10" s="120"/>
      <c r="G10" s="120"/>
      <c r="H10" s="120"/>
      <c r="I10" s="121"/>
    </row>
    <row r="11" spans="1:9" s="15" customFormat="1" ht="55.5" customHeight="1" x14ac:dyDescent="0.15">
      <c r="A11" s="87"/>
      <c r="B11" s="118" t="s">
        <v>25</v>
      </c>
      <c r="C11" s="110"/>
      <c r="D11" s="111"/>
      <c r="E11" s="118" t="s">
        <v>26</v>
      </c>
      <c r="F11" s="110"/>
      <c r="G11" s="110"/>
      <c r="H11" s="110"/>
      <c r="I11" s="111"/>
    </row>
    <row r="12" spans="1:9" s="15" customFormat="1" ht="23.25" customHeight="1" x14ac:dyDescent="0.15">
      <c r="A12" s="97" t="s">
        <v>27</v>
      </c>
      <c r="B12" s="19" t="s">
        <v>28</v>
      </c>
      <c r="C12" s="31" t="s">
        <v>29</v>
      </c>
      <c r="D12" s="20" t="s">
        <v>30</v>
      </c>
      <c r="E12" s="18" t="s">
        <v>31</v>
      </c>
      <c r="F12" s="18" t="s">
        <v>32</v>
      </c>
      <c r="G12" s="18" t="s">
        <v>14</v>
      </c>
      <c r="H12" s="18" t="s">
        <v>15</v>
      </c>
      <c r="I12" s="18" t="s">
        <v>33</v>
      </c>
    </row>
    <row r="13" spans="1:9" s="15" customFormat="1" ht="23.25" customHeight="1" x14ac:dyDescent="0.15">
      <c r="A13" s="97"/>
      <c r="B13" s="98" t="s">
        <v>34</v>
      </c>
      <c r="C13" s="105" t="s">
        <v>35</v>
      </c>
      <c r="D13" s="33" t="s">
        <v>36</v>
      </c>
      <c r="E13" s="34">
        <v>1</v>
      </c>
      <c r="F13" s="35">
        <v>1</v>
      </c>
      <c r="G13" s="36">
        <v>2</v>
      </c>
      <c r="H13" s="37">
        <v>2</v>
      </c>
      <c r="I13" s="47"/>
    </row>
    <row r="14" spans="1:9" s="15" customFormat="1" ht="23.25" customHeight="1" x14ac:dyDescent="0.15">
      <c r="A14" s="97"/>
      <c r="B14" s="99"/>
      <c r="C14" s="106"/>
      <c r="D14" s="33" t="s">
        <v>37</v>
      </c>
      <c r="E14" s="34">
        <v>1</v>
      </c>
      <c r="F14" s="35">
        <v>1</v>
      </c>
      <c r="G14" s="36">
        <v>2</v>
      </c>
      <c r="H14" s="37">
        <v>2</v>
      </c>
      <c r="I14" s="47"/>
    </row>
    <row r="15" spans="1:9" s="15" customFormat="1" ht="23.25" customHeight="1" x14ac:dyDescent="0.15">
      <c r="A15" s="97"/>
      <c r="B15" s="99"/>
      <c r="C15" s="106"/>
      <c r="D15" s="33" t="s">
        <v>38</v>
      </c>
      <c r="E15" s="34" t="s">
        <v>39</v>
      </c>
      <c r="F15" s="38">
        <v>0.87029999999999996</v>
      </c>
      <c r="G15" s="36">
        <v>2</v>
      </c>
      <c r="H15" s="36">
        <v>2</v>
      </c>
      <c r="I15" s="48"/>
    </row>
    <row r="16" spans="1:9" s="15" customFormat="1" ht="23.25" customHeight="1" x14ac:dyDescent="0.15">
      <c r="A16" s="97"/>
      <c r="B16" s="99"/>
      <c r="C16" s="107"/>
      <c r="D16" s="33" t="s">
        <v>40</v>
      </c>
      <c r="E16" s="34" t="s">
        <v>41</v>
      </c>
      <c r="F16" s="38">
        <v>0</v>
      </c>
      <c r="G16" s="36">
        <v>2</v>
      </c>
      <c r="H16" s="36">
        <v>2</v>
      </c>
      <c r="I16" s="48"/>
    </row>
    <row r="17" spans="1:9" s="15" customFormat="1" ht="20.100000000000001" customHeight="1" x14ac:dyDescent="0.15">
      <c r="A17" s="97"/>
      <c r="B17" s="99"/>
      <c r="C17" s="108" t="s">
        <v>42</v>
      </c>
      <c r="D17" s="33" t="s">
        <v>43</v>
      </c>
      <c r="E17" s="36" t="s">
        <v>44</v>
      </c>
      <c r="F17" s="34">
        <v>1</v>
      </c>
      <c r="G17" s="36">
        <v>2</v>
      </c>
      <c r="H17" s="36">
        <v>2</v>
      </c>
      <c r="I17" s="49"/>
    </row>
    <row r="18" spans="1:9" s="15" customFormat="1" ht="23.25" customHeight="1" x14ac:dyDescent="0.15">
      <c r="A18" s="97"/>
      <c r="B18" s="99"/>
      <c r="C18" s="107"/>
      <c r="D18" s="33" t="s">
        <v>45</v>
      </c>
      <c r="E18" s="36" t="s">
        <v>46</v>
      </c>
      <c r="F18" s="34">
        <v>1</v>
      </c>
      <c r="G18" s="36">
        <v>2</v>
      </c>
      <c r="H18" s="36">
        <v>2</v>
      </c>
      <c r="I18" s="49"/>
    </row>
    <row r="19" spans="1:9" s="15" customFormat="1" ht="23.25" customHeight="1" x14ac:dyDescent="0.15">
      <c r="A19" s="97"/>
      <c r="B19" s="99"/>
      <c r="C19" s="39" t="s">
        <v>47</v>
      </c>
      <c r="D19" s="33" t="s">
        <v>48</v>
      </c>
      <c r="E19" s="36" t="s">
        <v>47</v>
      </c>
      <c r="F19" s="34">
        <v>1</v>
      </c>
      <c r="G19" s="36">
        <v>2</v>
      </c>
      <c r="H19" s="36">
        <v>2</v>
      </c>
      <c r="I19" s="49"/>
    </row>
    <row r="20" spans="1:9" s="15" customFormat="1" ht="23.25" customHeight="1" x14ac:dyDescent="0.15">
      <c r="A20" s="97"/>
      <c r="B20" s="99"/>
      <c r="C20" s="40" t="s">
        <v>49</v>
      </c>
      <c r="D20" s="33" t="s">
        <v>50</v>
      </c>
      <c r="E20" s="36" t="s">
        <v>46</v>
      </c>
      <c r="F20" s="35">
        <v>1</v>
      </c>
      <c r="G20" s="36">
        <v>2</v>
      </c>
      <c r="H20" s="23">
        <v>2</v>
      </c>
      <c r="I20" s="49"/>
    </row>
    <row r="21" spans="1:9" s="15" customFormat="1" ht="91.5" customHeight="1" x14ac:dyDescent="0.15">
      <c r="A21" s="97"/>
      <c r="B21" s="99"/>
      <c r="C21" s="40" t="s">
        <v>51</v>
      </c>
      <c r="D21" s="33" t="s">
        <v>52</v>
      </c>
      <c r="E21" s="34">
        <v>1</v>
      </c>
      <c r="F21" s="41">
        <v>0.70209999999999995</v>
      </c>
      <c r="G21" s="36">
        <v>2</v>
      </c>
      <c r="H21" s="42">
        <v>1.4</v>
      </c>
      <c r="I21" s="50" t="s">
        <v>205</v>
      </c>
    </row>
    <row r="22" spans="1:9" s="15" customFormat="1" ht="23.25" customHeight="1" x14ac:dyDescent="0.15">
      <c r="A22" s="97"/>
      <c r="B22" s="100"/>
      <c r="C22" s="40" t="s">
        <v>53</v>
      </c>
      <c r="D22" s="33" t="s">
        <v>54</v>
      </c>
      <c r="E22" s="36" t="s">
        <v>44</v>
      </c>
      <c r="F22" s="34">
        <v>1</v>
      </c>
      <c r="G22" s="36">
        <v>2</v>
      </c>
      <c r="H22" s="36">
        <v>2</v>
      </c>
      <c r="I22" s="49"/>
    </row>
    <row r="23" spans="1:9" s="15" customFormat="1" ht="20.100000000000001" customHeight="1" x14ac:dyDescent="0.15">
      <c r="A23" s="97"/>
      <c r="B23" s="101" t="s">
        <v>55</v>
      </c>
      <c r="C23" s="105" t="s">
        <v>56</v>
      </c>
      <c r="D23" s="29" t="s">
        <v>206</v>
      </c>
      <c r="E23" s="34" t="s">
        <v>166</v>
      </c>
      <c r="F23" s="34" t="s">
        <v>167</v>
      </c>
      <c r="G23" s="23">
        <v>5</v>
      </c>
      <c r="H23" s="23">
        <v>5</v>
      </c>
      <c r="I23" s="49"/>
    </row>
    <row r="24" spans="1:9" s="15" customFormat="1" ht="20.100000000000001" customHeight="1" x14ac:dyDescent="0.15">
      <c r="A24" s="97"/>
      <c r="B24" s="102"/>
      <c r="C24" s="106"/>
      <c r="D24" s="29" t="s">
        <v>169</v>
      </c>
      <c r="E24" s="36" t="s">
        <v>207</v>
      </c>
      <c r="F24" s="34" t="s">
        <v>208</v>
      </c>
      <c r="G24" s="23">
        <v>5</v>
      </c>
      <c r="H24" s="23">
        <v>5</v>
      </c>
      <c r="I24" s="49"/>
    </row>
    <row r="25" spans="1:9" s="15" customFormat="1" ht="20.100000000000001" customHeight="1" x14ac:dyDescent="0.15">
      <c r="A25" s="97"/>
      <c r="B25" s="102"/>
      <c r="C25" s="106"/>
      <c r="D25" s="64" t="s">
        <v>171</v>
      </c>
      <c r="E25" s="34">
        <v>1</v>
      </c>
      <c r="F25" s="34">
        <v>1</v>
      </c>
      <c r="G25" s="23">
        <v>5</v>
      </c>
      <c r="H25" s="23">
        <v>5</v>
      </c>
      <c r="I25" s="49"/>
    </row>
    <row r="26" spans="1:9" s="15" customFormat="1" ht="20.100000000000001" customHeight="1" x14ac:dyDescent="0.15">
      <c r="A26" s="97"/>
      <c r="B26" s="102"/>
      <c r="C26" s="106"/>
      <c r="D26" s="64" t="s">
        <v>173</v>
      </c>
      <c r="E26" s="36" t="s">
        <v>174</v>
      </c>
      <c r="F26" s="34" t="s">
        <v>174</v>
      </c>
      <c r="G26" s="23">
        <v>3</v>
      </c>
      <c r="H26" s="23">
        <v>3</v>
      </c>
      <c r="I26" s="49"/>
    </row>
    <row r="27" spans="1:9" s="15" customFormat="1" ht="20.100000000000001" customHeight="1" x14ac:dyDescent="0.15">
      <c r="A27" s="97"/>
      <c r="B27" s="102"/>
      <c r="C27" s="106"/>
      <c r="D27" s="64" t="s">
        <v>175</v>
      </c>
      <c r="E27" s="34">
        <v>1</v>
      </c>
      <c r="F27" s="34">
        <v>1</v>
      </c>
      <c r="G27" s="23">
        <v>3</v>
      </c>
      <c r="H27" s="23">
        <v>3</v>
      </c>
      <c r="I27" s="49"/>
    </row>
    <row r="28" spans="1:9" s="15" customFormat="1" ht="20.100000000000001" customHeight="1" x14ac:dyDescent="0.15">
      <c r="A28" s="97"/>
      <c r="B28" s="102"/>
      <c r="C28" s="106"/>
      <c r="D28" s="64" t="s">
        <v>176</v>
      </c>
      <c r="E28" s="36" t="s">
        <v>177</v>
      </c>
      <c r="F28" s="41">
        <v>0.1111</v>
      </c>
      <c r="G28" s="23">
        <v>4</v>
      </c>
      <c r="H28" s="23">
        <v>4</v>
      </c>
      <c r="I28" s="49"/>
    </row>
    <row r="29" spans="1:9" s="15" customFormat="1" ht="20.100000000000001" customHeight="1" x14ac:dyDescent="0.15">
      <c r="A29" s="97"/>
      <c r="B29" s="102"/>
      <c r="C29" s="106"/>
      <c r="D29" s="64" t="s">
        <v>209</v>
      </c>
      <c r="E29" s="36" t="s">
        <v>179</v>
      </c>
      <c r="F29" s="34">
        <v>1</v>
      </c>
      <c r="G29" s="23">
        <v>4</v>
      </c>
      <c r="H29" s="23">
        <v>4</v>
      </c>
      <c r="I29" s="49"/>
    </row>
    <row r="30" spans="1:9" s="15" customFormat="1" ht="20.100000000000001" customHeight="1" x14ac:dyDescent="0.15">
      <c r="A30" s="97"/>
      <c r="B30" s="102"/>
      <c r="C30" s="106"/>
      <c r="D30" s="64" t="s">
        <v>180</v>
      </c>
      <c r="E30" s="36" t="s">
        <v>193</v>
      </c>
      <c r="F30" s="34">
        <v>1</v>
      </c>
      <c r="G30" s="23">
        <v>2</v>
      </c>
      <c r="H30" s="23">
        <v>2</v>
      </c>
      <c r="I30" s="49"/>
    </row>
    <row r="31" spans="1:9" s="15" customFormat="1" ht="20.100000000000001" customHeight="1" x14ac:dyDescent="0.15">
      <c r="A31" s="97"/>
      <c r="B31" s="102"/>
      <c r="C31" s="106"/>
      <c r="D31" s="64" t="s">
        <v>181</v>
      </c>
      <c r="E31" s="36" t="s">
        <v>193</v>
      </c>
      <c r="F31" s="34">
        <v>1</v>
      </c>
      <c r="G31" s="23">
        <v>2</v>
      </c>
      <c r="H31" s="23">
        <v>2</v>
      </c>
      <c r="I31" s="49"/>
    </row>
    <row r="32" spans="1:9" s="15" customFormat="1" ht="20.100000000000001" customHeight="1" x14ac:dyDescent="0.15">
      <c r="A32" s="97"/>
      <c r="B32" s="102"/>
      <c r="C32" s="106"/>
      <c r="D32" s="64" t="s">
        <v>182</v>
      </c>
      <c r="E32" s="36" t="s">
        <v>193</v>
      </c>
      <c r="F32" s="34">
        <v>1</v>
      </c>
      <c r="G32" s="23">
        <v>2</v>
      </c>
      <c r="H32" s="23">
        <v>2</v>
      </c>
      <c r="I32" s="49"/>
    </row>
    <row r="33" spans="1:9" s="15" customFormat="1" ht="20.100000000000001" customHeight="1" x14ac:dyDescent="0.15">
      <c r="A33" s="97"/>
      <c r="B33" s="102"/>
      <c r="C33" s="106"/>
      <c r="D33" s="64" t="s">
        <v>183</v>
      </c>
      <c r="E33" s="36" t="s">
        <v>193</v>
      </c>
      <c r="F33" s="34">
        <v>1</v>
      </c>
      <c r="G33" s="23">
        <v>2</v>
      </c>
      <c r="H33" s="23">
        <v>2</v>
      </c>
      <c r="I33" s="49"/>
    </row>
    <row r="34" spans="1:9" s="15" customFormat="1" ht="20.100000000000001" customHeight="1" x14ac:dyDescent="0.15">
      <c r="A34" s="97"/>
      <c r="B34" s="102"/>
      <c r="C34" s="106"/>
      <c r="D34" s="29" t="s">
        <v>184</v>
      </c>
      <c r="E34" s="34" t="s">
        <v>185</v>
      </c>
      <c r="F34" s="34" t="s">
        <v>186</v>
      </c>
      <c r="G34" s="36">
        <v>2</v>
      </c>
      <c r="H34" s="83">
        <v>2</v>
      </c>
      <c r="I34" s="49"/>
    </row>
    <row r="35" spans="1:9" s="15" customFormat="1" ht="132" customHeight="1" x14ac:dyDescent="0.15">
      <c r="A35" s="97"/>
      <c r="B35" s="103"/>
      <c r="C35" s="30" t="s">
        <v>57</v>
      </c>
      <c r="D35" s="29" t="s">
        <v>194</v>
      </c>
      <c r="E35" s="36" t="s">
        <v>202</v>
      </c>
      <c r="F35" s="41">
        <v>0.16669999999999999</v>
      </c>
      <c r="G35" s="36">
        <v>5</v>
      </c>
      <c r="H35" s="36">
        <v>4.17</v>
      </c>
      <c r="I35" s="49" t="s">
        <v>153</v>
      </c>
    </row>
    <row r="36" spans="1:9" s="15" customFormat="1" ht="65.25" customHeight="1" x14ac:dyDescent="0.15">
      <c r="A36" s="97"/>
      <c r="B36" s="103"/>
      <c r="C36" s="97" t="s">
        <v>58</v>
      </c>
      <c r="D36" s="66" t="s">
        <v>191</v>
      </c>
      <c r="E36" s="36" t="s">
        <v>192</v>
      </c>
      <c r="F36" s="34">
        <v>0</v>
      </c>
      <c r="G36" s="36">
        <v>3</v>
      </c>
      <c r="H36" s="36">
        <v>0</v>
      </c>
      <c r="I36" s="49" t="s">
        <v>196</v>
      </c>
    </row>
    <row r="37" spans="1:9" s="15" customFormat="1" ht="23.25" customHeight="1" x14ac:dyDescent="0.15">
      <c r="A37" s="97"/>
      <c r="B37" s="103"/>
      <c r="C37" s="97"/>
      <c r="D37" s="65" t="s">
        <v>59</v>
      </c>
      <c r="E37" s="36" t="s">
        <v>60</v>
      </c>
      <c r="F37" s="34">
        <v>1</v>
      </c>
      <c r="G37" s="36">
        <v>3</v>
      </c>
      <c r="H37" s="36">
        <v>3</v>
      </c>
      <c r="I37" s="49"/>
    </row>
    <row r="38" spans="1:9" s="15" customFormat="1" ht="147" customHeight="1" x14ac:dyDescent="0.15">
      <c r="A38" s="97"/>
      <c r="B38" s="104" t="s">
        <v>61</v>
      </c>
      <c r="C38" s="82" t="s">
        <v>62</v>
      </c>
      <c r="D38" s="33" t="s">
        <v>210</v>
      </c>
      <c r="E38" s="36" t="s">
        <v>63</v>
      </c>
      <c r="F38" s="34">
        <v>0.7</v>
      </c>
      <c r="G38" s="36">
        <v>4</v>
      </c>
      <c r="H38" s="23">
        <f>G38*F38</f>
        <v>2.8</v>
      </c>
      <c r="I38" s="51" t="s">
        <v>178</v>
      </c>
    </row>
    <row r="39" spans="1:9" s="15" customFormat="1" ht="23.25" customHeight="1" x14ac:dyDescent="0.15">
      <c r="A39" s="97"/>
      <c r="B39" s="99"/>
      <c r="C39" s="40" t="s">
        <v>65</v>
      </c>
      <c r="D39" s="33" t="s">
        <v>66</v>
      </c>
      <c r="E39" s="36" t="s">
        <v>63</v>
      </c>
      <c r="F39" s="34">
        <v>1</v>
      </c>
      <c r="G39" s="36">
        <v>3</v>
      </c>
      <c r="H39" s="36">
        <v>3</v>
      </c>
      <c r="I39" s="49"/>
    </row>
    <row r="40" spans="1:9" s="15" customFormat="1" ht="23.25" customHeight="1" x14ac:dyDescent="0.15">
      <c r="A40" s="97"/>
      <c r="B40" s="99"/>
      <c r="C40" s="32" t="s">
        <v>67</v>
      </c>
      <c r="D40" s="43" t="s">
        <v>68</v>
      </c>
      <c r="E40" s="36" t="s">
        <v>63</v>
      </c>
      <c r="F40" s="34">
        <v>1</v>
      </c>
      <c r="G40" s="36">
        <v>3</v>
      </c>
      <c r="H40" s="23">
        <v>3</v>
      </c>
      <c r="I40" s="49"/>
    </row>
    <row r="41" spans="1:9" s="15" customFormat="1" ht="23.25" customHeight="1" x14ac:dyDescent="0.15">
      <c r="A41" s="97"/>
      <c r="B41" s="97" t="s">
        <v>69</v>
      </c>
      <c r="C41" s="67" t="s">
        <v>187</v>
      </c>
      <c r="D41" s="43" t="s">
        <v>189</v>
      </c>
      <c r="E41" s="36" t="s">
        <v>190</v>
      </c>
      <c r="F41" s="34">
        <v>0.95</v>
      </c>
      <c r="G41" s="36">
        <v>5</v>
      </c>
      <c r="H41" s="23">
        <v>5</v>
      </c>
      <c r="I41" s="49"/>
    </row>
    <row r="42" spans="1:9" s="15" customFormat="1" ht="23.25" customHeight="1" x14ac:dyDescent="0.15">
      <c r="A42" s="97"/>
      <c r="B42" s="97"/>
      <c r="C42" s="67" t="s">
        <v>188</v>
      </c>
      <c r="D42" s="44" t="s">
        <v>70</v>
      </c>
      <c r="E42" s="36" t="s">
        <v>190</v>
      </c>
      <c r="F42" s="34">
        <v>0.92</v>
      </c>
      <c r="G42" s="36">
        <v>5</v>
      </c>
      <c r="H42" s="36">
        <v>5</v>
      </c>
      <c r="I42" s="22"/>
    </row>
    <row r="43" spans="1:9" s="15" customFormat="1" ht="23.25" customHeight="1" x14ac:dyDescent="0.15">
      <c r="A43" s="87" t="s">
        <v>71</v>
      </c>
      <c r="B43" s="88"/>
      <c r="C43" s="88"/>
      <c r="D43" s="88"/>
      <c r="E43" s="88"/>
      <c r="F43" s="88"/>
      <c r="G43" s="89"/>
      <c r="H43" s="45">
        <f>SUM(H13:H42)+I4</f>
        <v>94.36999999999999</v>
      </c>
      <c r="I43" s="22"/>
    </row>
    <row r="44" spans="1:9" s="15" customFormat="1" ht="23.25" customHeight="1" x14ac:dyDescent="0.15">
      <c r="A44" s="90" t="s">
        <v>195</v>
      </c>
      <c r="B44" s="91"/>
      <c r="C44" s="91"/>
      <c r="D44" s="91"/>
      <c r="E44" s="91"/>
      <c r="F44" s="91"/>
      <c r="G44" s="91"/>
      <c r="H44" s="91"/>
      <c r="I44" s="92"/>
    </row>
    <row r="45" spans="1:9" s="15" customFormat="1" ht="14.45" customHeight="1" x14ac:dyDescent="0.15">
      <c r="A45" s="81"/>
      <c r="B45" s="81"/>
      <c r="C45" s="81"/>
      <c r="D45" s="81"/>
      <c r="E45" s="81"/>
      <c r="F45" s="81"/>
      <c r="G45" s="81"/>
      <c r="H45" s="81"/>
      <c r="I45" s="81"/>
    </row>
    <row r="46" spans="1:9" s="15" customFormat="1" ht="14.45" customHeight="1" x14ac:dyDescent="0.15">
      <c r="A46" s="81"/>
      <c r="B46" s="81"/>
      <c r="C46" s="81"/>
      <c r="D46" s="81"/>
      <c r="E46" s="81"/>
      <c r="F46" s="81"/>
      <c r="G46" s="81"/>
      <c r="H46" s="81"/>
      <c r="I46" s="81"/>
    </row>
    <row r="47" spans="1:9" s="15" customFormat="1" ht="13.5" x14ac:dyDescent="0.15"/>
    <row r="48" spans="1:9" s="15" customFormat="1" ht="13.5" x14ac:dyDescent="0.15"/>
    <row r="49" spans="16379:16381" s="15" customFormat="1" ht="13.5" x14ac:dyDescent="0.15"/>
    <row r="50" spans="16379:16381" s="15" customFormat="1" ht="13.5" x14ac:dyDescent="0.15"/>
    <row r="51" spans="16379:16381" s="15" customFormat="1" x14ac:dyDescent="0.15">
      <c r="XEY51" s="16"/>
      <c r="XEZ51" s="16"/>
      <c r="XFA51" s="16"/>
    </row>
  </sheetData>
  <mergeCells count="29">
    <mergeCell ref="E10:I10"/>
    <mergeCell ref="B11:D11"/>
    <mergeCell ref="E11:I11"/>
    <mergeCell ref="F6:G6"/>
    <mergeCell ref="B7:D7"/>
    <mergeCell ref="E7:I7"/>
    <mergeCell ref="B8:D8"/>
    <mergeCell ref="E8:I8"/>
    <mergeCell ref="A1:I1"/>
    <mergeCell ref="B2:I2"/>
    <mergeCell ref="F3:G3"/>
    <mergeCell ref="F4:G4"/>
    <mergeCell ref="F5:G5"/>
    <mergeCell ref="A43:G43"/>
    <mergeCell ref="A44:I44"/>
    <mergeCell ref="A3:A6"/>
    <mergeCell ref="A7:A11"/>
    <mergeCell ref="A12:A42"/>
    <mergeCell ref="B13:B22"/>
    <mergeCell ref="B23:B37"/>
    <mergeCell ref="B38:B40"/>
    <mergeCell ref="C13:C16"/>
    <mergeCell ref="C17:C18"/>
    <mergeCell ref="C23:C34"/>
    <mergeCell ref="B9:D9"/>
    <mergeCell ref="E9:I9"/>
    <mergeCell ref="B41:B42"/>
    <mergeCell ref="C36:C37"/>
    <mergeCell ref="B10:D10"/>
  </mergeCells>
  <phoneticPr fontId="22" type="noConversion"/>
  <pageMargins left="0.75" right="0.75" top="1" bottom="1" header="0.5" footer="0.5"/>
  <pageSetup paperSize="9" scale="72"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6"/>
  <sheetViews>
    <sheetView workbookViewId="0">
      <selection activeCell="I6" sqref="I6"/>
    </sheetView>
  </sheetViews>
  <sheetFormatPr defaultColWidth="9" defaultRowHeight="13.5" x14ac:dyDescent="0.15"/>
  <cols>
    <col min="1" max="1" width="6.625" style="5" customWidth="1"/>
    <col min="2" max="2" width="45.75" customWidth="1"/>
    <col min="3" max="3" width="24.25" customWidth="1"/>
    <col min="4" max="4" width="8.875" customWidth="1"/>
    <col min="5" max="6" width="13.25" customWidth="1"/>
    <col min="7" max="7" width="8.875" customWidth="1"/>
    <col min="8" max="8" width="8.75" customWidth="1"/>
    <col min="9" max="9" width="8.5" customWidth="1"/>
    <col min="10" max="10" width="10.75" customWidth="1"/>
    <col min="11" max="11" width="12.625" customWidth="1"/>
  </cols>
  <sheetData>
    <row r="1" spans="1:11" ht="57" customHeight="1" x14ac:dyDescent="0.15">
      <c r="A1" s="124" t="s">
        <v>72</v>
      </c>
      <c r="B1" s="124"/>
      <c r="C1" s="124"/>
      <c r="D1" s="124"/>
      <c r="E1" s="124"/>
      <c r="F1" s="124"/>
      <c r="G1" s="124"/>
      <c r="H1" s="124"/>
      <c r="I1" s="124"/>
      <c r="J1" s="124"/>
      <c r="K1" s="124"/>
    </row>
    <row r="2" spans="1:11" s="4" customFormat="1" ht="30" customHeight="1" x14ac:dyDescent="0.15">
      <c r="A2" s="126" t="s">
        <v>73</v>
      </c>
      <c r="B2" s="125" t="s">
        <v>74</v>
      </c>
      <c r="C2" s="129" t="s">
        <v>75</v>
      </c>
      <c r="D2" s="125" t="s">
        <v>76</v>
      </c>
      <c r="E2" s="125"/>
      <c r="F2" s="125"/>
      <c r="G2" s="125"/>
      <c r="H2" s="125"/>
      <c r="I2" s="125"/>
      <c r="J2" s="126" t="s">
        <v>77</v>
      </c>
      <c r="K2" s="126" t="s">
        <v>78</v>
      </c>
    </row>
    <row r="3" spans="1:11" s="4" customFormat="1" ht="30" customHeight="1" x14ac:dyDescent="0.15">
      <c r="A3" s="127"/>
      <c r="B3" s="125"/>
      <c r="C3" s="129"/>
      <c r="D3" s="125" t="s">
        <v>11</v>
      </c>
      <c r="E3" s="125"/>
      <c r="F3" s="125"/>
      <c r="G3" s="125"/>
      <c r="H3" s="125" t="s">
        <v>79</v>
      </c>
      <c r="I3" s="125" t="s">
        <v>80</v>
      </c>
      <c r="J3" s="127"/>
      <c r="K3" s="127"/>
    </row>
    <row r="4" spans="1:11" s="4" customFormat="1" ht="30" customHeight="1" x14ac:dyDescent="0.15">
      <c r="A4" s="128"/>
      <c r="B4" s="125"/>
      <c r="C4" s="129"/>
      <c r="D4" s="7" t="s">
        <v>81</v>
      </c>
      <c r="E4" s="6" t="s">
        <v>82</v>
      </c>
      <c r="F4" s="6" t="s">
        <v>83</v>
      </c>
      <c r="G4" s="6" t="s">
        <v>164</v>
      </c>
      <c r="H4" s="125"/>
      <c r="I4" s="129"/>
      <c r="J4" s="128"/>
      <c r="K4" s="127"/>
    </row>
    <row r="5" spans="1:11" ht="30" customHeight="1" x14ac:dyDescent="0.15">
      <c r="A5" s="8">
        <v>1</v>
      </c>
      <c r="B5" s="9" t="s">
        <v>85</v>
      </c>
      <c r="C5" s="10" t="s">
        <v>86</v>
      </c>
      <c r="D5" s="10">
        <v>119.25</v>
      </c>
      <c r="E5" s="8">
        <v>119.25</v>
      </c>
      <c r="F5" s="11">
        <v>0</v>
      </c>
      <c r="G5" s="11">
        <v>0</v>
      </c>
      <c r="H5" s="11">
        <v>119.25</v>
      </c>
      <c r="I5" s="173">
        <v>1</v>
      </c>
      <c r="J5" s="13">
        <v>97.54</v>
      </c>
      <c r="K5" s="14"/>
    </row>
    <row r="6" spans="1:11" ht="30" customHeight="1" x14ac:dyDescent="0.15">
      <c r="A6" s="8"/>
      <c r="B6" s="122" t="s">
        <v>87</v>
      </c>
      <c r="C6" s="123"/>
      <c r="D6" s="10">
        <v>119.25</v>
      </c>
      <c r="E6" s="8">
        <v>119.25</v>
      </c>
      <c r="F6" s="11">
        <v>0</v>
      </c>
      <c r="G6" s="11">
        <v>0</v>
      </c>
      <c r="H6" s="11">
        <v>119.25</v>
      </c>
      <c r="I6" s="12"/>
      <c r="J6" s="13"/>
      <c r="K6" s="14"/>
    </row>
  </sheetData>
  <mergeCells count="11">
    <mergeCell ref="B6:C6"/>
    <mergeCell ref="A1:K1"/>
    <mergeCell ref="D2:I2"/>
    <mergeCell ref="D3:G3"/>
    <mergeCell ref="A2:A4"/>
    <mergeCell ref="B2:B4"/>
    <mergeCell ref="C2:C4"/>
    <mergeCell ref="H3:H4"/>
    <mergeCell ref="I3:I4"/>
    <mergeCell ref="J2:J4"/>
    <mergeCell ref="K2:K4"/>
  </mergeCells>
  <phoneticPr fontId="22" type="noConversion"/>
  <pageMargins left="0.75" right="0.75" top="1" bottom="1" header="0.5" footer="0.5"/>
  <pageSetup paperSize="9" scale="81"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46"/>
  <sheetViews>
    <sheetView tabSelected="1" zoomScaleNormal="100" workbookViewId="0">
      <selection activeCell="I39" sqref="I39:J39"/>
    </sheetView>
  </sheetViews>
  <sheetFormatPr defaultColWidth="9" defaultRowHeight="13.5" x14ac:dyDescent="0.15"/>
  <cols>
    <col min="1" max="1" width="12.25" customWidth="1"/>
    <col min="2" max="2" width="11.25" customWidth="1"/>
    <col min="3" max="3" width="18.875" customWidth="1"/>
    <col min="4" max="4" width="7.125" customWidth="1"/>
    <col min="5" max="5" width="12.875" customWidth="1"/>
    <col min="6" max="6" width="3.25" hidden="1" customWidth="1"/>
    <col min="7" max="7" width="12.625" customWidth="1"/>
    <col min="8" max="8" width="12.25" customWidth="1"/>
    <col min="9" max="9" width="4.25" customWidth="1"/>
    <col min="10" max="10" width="3.25" customWidth="1"/>
    <col min="11" max="11" width="4.375" customWidth="1"/>
    <col min="12" max="12" width="3" customWidth="1"/>
    <col min="13" max="13" width="6.875" customWidth="1"/>
    <col min="14" max="14" width="46.625" customWidth="1"/>
    <col min="15" max="15" width="11.625" customWidth="1"/>
    <col min="16" max="16" width="28.875" customWidth="1"/>
    <col min="17" max="17" width="26" customWidth="1"/>
  </cols>
  <sheetData>
    <row r="1" spans="1:16" ht="33.75" customHeight="1" x14ac:dyDescent="0.15">
      <c r="A1" s="166" t="s">
        <v>152</v>
      </c>
      <c r="B1" s="167"/>
      <c r="C1" s="167"/>
      <c r="D1" s="167"/>
      <c r="E1" s="167"/>
      <c r="F1" s="167"/>
      <c r="G1" s="167"/>
      <c r="H1" s="167"/>
      <c r="I1" s="167"/>
      <c r="J1" s="167"/>
      <c r="K1" s="167"/>
      <c r="L1" s="167"/>
      <c r="M1" s="167"/>
      <c r="N1" s="167"/>
    </row>
    <row r="2" spans="1:16" ht="20.100000000000001" customHeight="1" x14ac:dyDescent="0.15">
      <c r="A2" s="133" t="s">
        <v>74</v>
      </c>
      <c r="B2" s="133"/>
      <c r="C2" s="133" t="s">
        <v>161</v>
      </c>
      <c r="D2" s="133"/>
      <c r="E2" s="133"/>
      <c r="F2" s="133"/>
      <c r="G2" s="133"/>
      <c r="H2" s="133"/>
      <c r="I2" s="133"/>
      <c r="J2" s="133"/>
      <c r="K2" s="133"/>
      <c r="L2" s="133"/>
      <c r="M2" s="133"/>
      <c r="N2" s="133"/>
    </row>
    <row r="3" spans="1:16" ht="20.100000000000001" customHeight="1" x14ac:dyDescent="0.15">
      <c r="A3" s="133" t="s">
        <v>75</v>
      </c>
      <c r="B3" s="133"/>
      <c r="C3" s="133" t="s">
        <v>86</v>
      </c>
      <c r="D3" s="133"/>
      <c r="E3" s="133"/>
      <c r="F3" s="133"/>
      <c r="G3" s="133"/>
      <c r="H3" s="168" t="s">
        <v>86</v>
      </c>
      <c r="I3" s="169"/>
      <c r="J3" s="169"/>
      <c r="K3" s="169"/>
      <c r="L3" s="169"/>
      <c r="M3" s="169"/>
      <c r="N3" s="170"/>
    </row>
    <row r="4" spans="1:16" ht="14.25" customHeight="1" x14ac:dyDescent="0.15">
      <c r="A4" s="133" t="s">
        <v>76</v>
      </c>
      <c r="B4" s="133"/>
      <c r="C4" s="133"/>
      <c r="D4" s="133"/>
      <c r="E4" s="133" t="s">
        <v>10</v>
      </c>
      <c r="F4" s="133" t="s">
        <v>88</v>
      </c>
      <c r="G4" s="133"/>
      <c r="H4" s="133" t="s">
        <v>89</v>
      </c>
      <c r="I4" s="133"/>
      <c r="J4" s="133" t="s">
        <v>14</v>
      </c>
      <c r="K4" s="133"/>
      <c r="L4" s="133" t="s">
        <v>90</v>
      </c>
      <c r="M4" s="133"/>
      <c r="N4" s="133" t="s">
        <v>15</v>
      </c>
    </row>
    <row r="5" spans="1:16" ht="8.25" customHeight="1" x14ac:dyDescent="0.15">
      <c r="A5" s="133"/>
      <c r="B5" s="133"/>
      <c r="C5" s="133"/>
      <c r="D5" s="133"/>
      <c r="E5" s="133"/>
      <c r="F5" s="133"/>
      <c r="G5" s="133"/>
      <c r="H5" s="133"/>
      <c r="I5" s="133"/>
      <c r="J5" s="133"/>
      <c r="K5" s="133"/>
      <c r="L5" s="133"/>
      <c r="M5" s="133"/>
      <c r="N5" s="133"/>
    </row>
    <row r="6" spans="1:16" ht="20.100000000000001" customHeight="1" x14ac:dyDescent="0.15">
      <c r="A6" s="133"/>
      <c r="B6" s="133"/>
      <c r="C6" s="171" t="s">
        <v>91</v>
      </c>
      <c r="D6" s="171"/>
      <c r="E6" s="68">
        <v>125</v>
      </c>
      <c r="F6" s="172">
        <v>119.25</v>
      </c>
      <c r="G6" s="172"/>
      <c r="H6" s="172">
        <v>119.25</v>
      </c>
      <c r="I6" s="172"/>
      <c r="J6" s="162">
        <v>10</v>
      </c>
      <c r="K6" s="162"/>
      <c r="L6" s="164">
        <v>1</v>
      </c>
      <c r="M6" s="164"/>
      <c r="N6" s="69">
        <f>L6*J6</f>
        <v>10</v>
      </c>
    </row>
    <row r="7" spans="1:16" ht="20.100000000000001" customHeight="1" x14ac:dyDescent="0.15">
      <c r="A7" s="133"/>
      <c r="B7" s="133"/>
      <c r="C7" s="133" t="s">
        <v>92</v>
      </c>
      <c r="D7" s="133"/>
      <c r="E7" s="68">
        <v>125</v>
      </c>
      <c r="F7" s="162">
        <v>119.25</v>
      </c>
      <c r="G7" s="162"/>
      <c r="H7" s="163">
        <v>119.25</v>
      </c>
      <c r="I7" s="163"/>
      <c r="J7" s="162" t="s">
        <v>18</v>
      </c>
      <c r="K7" s="162"/>
      <c r="L7" s="164">
        <v>1</v>
      </c>
      <c r="M7" s="164"/>
      <c r="N7" s="68" t="s">
        <v>18</v>
      </c>
      <c r="O7" s="1"/>
    </row>
    <row r="8" spans="1:16" ht="20.100000000000001" customHeight="1" x14ac:dyDescent="0.15">
      <c r="A8" s="133"/>
      <c r="B8" s="133"/>
      <c r="C8" s="133" t="s">
        <v>93</v>
      </c>
      <c r="D8" s="133"/>
      <c r="E8" s="68">
        <v>0</v>
      </c>
      <c r="F8" s="165">
        <v>0</v>
      </c>
      <c r="G8" s="165"/>
      <c r="H8" s="162">
        <v>0</v>
      </c>
      <c r="I8" s="162"/>
      <c r="J8" s="162" t="s">
        <v>18</v>
      </c>
      <c r="K8" s="162"/>
      <c r="L8" s="162" t="s">
        <v>18</v>
      </c>
      <c r="M8" s="162"/>
      <c r="N8" s="68" t="s">
        <v>18</v>
      </c>
      <c r="O8" s="2"/>
    </row>
    <row r="9" spans="1:16" ht="20.100000000000001" customHeight="1" x14ac:dyDescent="0.15">
      <c r="A9" s="133"/>
      <c r="B9" s="133"/>
      <c r="C9" s="133" t="s">
        <v>84</v>
      </c>
      <c r="D9" s="133"/>
      <c r="E9" s="68">
        <v>0</v>
      </c>
      <c r="F9" s="162">
        <v>0</v>
      </c>
      <c r="G9" s="162"/>
      <c r="H9" s="162">
        <v>0</v>
      </c>
      <c r="I9" s="162"/>
      <c r="J9" s="162" t="s">
        <v>18</v>
      </c>
      <c r="K9" s="162"/>
      <c r="L9" s="162" t="s">
        <v>18</v>
      </c>
      <c r="M9" s="162"/>
      <c r="N9" s="68" t="s">
        <v>18</v>
      </c>
    </row>
    <row r="10" spans="1:16" ht="20.100000000000001" customHeight="1" x14ac:dyDescent="0.15">
      <c r="A10" s="133" t="s">
        <v>94</v>
      </c>
      <c r="B10" s="133" t="s">
        <v>21</v>
      </c>
      <c r="C10" s="133"/>
      <c r="D10" s="133"/>
      <c r="E10" s="133"/>
      <c r="F10" s="133"/>
      <c r="G10" s="133"/>
      <c r="H10" s="133" t="s">
        <v>95</v>
      </c>
      <c r="I10" s="133"/>
      <c r="J10" s="133"/>
      <c r="K10" s="133"/>
      <c r="L10" s="133"/>
      <c r="M10" s="133"/>
      <c r="N10" s="133"/>
    </row>
    <row r="11" spans="1:16" ht="135" customHeight="1" x14ac:dyDescent="0.15">
      <c r="A11" s="133"/>
      <c r="B11" s="160" t="s">
        <v>96</v>
      </c>
      <c r="C11" s="160"/>
      <c r="D11" s="160"/>
      <c r="E11" s="160"/>
      <c r="F11" s="160"/>
      <c r="G11" s="160"/>
      <c r="H11" s="161" t="s">
        <v>204</v>
      </c>
      <c r="I11" s="161"/>
      <c r="J11" s="161"/>
      <c r="K11" s="161"/>
      <c r="L11" s="161"/>
      <c r="M11" s="161"/>
      <c r="N11" s="161"/>
    </row>
    <row r="12" spans="1:16" ht="18.95" customHeight="1" x14ac:dyDescent="0.15">
      <c r="A12" s="134" t="s">
        <v>97</v>
      </c>
      <c r="B12" s="70" t="s">
        <v>28</v>
      </c>
      <c r="C12" s="70" t="s">
        <v>29</v>
      </c>
      <c r="D12" s="135" t="s">
        <v>30</v>
      </c>
      <c r="E12" s="135"/>
      <c r="F12" s="135"/>
      <c r="G12" s="70" t="s">
        <v>31</v>
      </c>
      <c r="H12" s="70" t="s">
        <v>32</v>
      </c>
      <c r="I12" s="135" t="s">
        <v>14</v>
      </c>
      <c r="J12" s="135"/>
      <c r="K12" s="135" t="s">
        <v>15</v>
      </c>
      <c r="L12" s="135"/>
      <c r="M12" s="135" t="s">
        <v>33</v>
      </c>
      <c r="N12" s="135"/>
    </row>
    <row r="13" spans="1:16" ht="34.5" customHeight="1" x14ac:dyDescent="0.15">
      <c r="A13" s="134"/>
      <c r="B13" s="136" t="s">
        <v>98</v>
      </c>
      <c r="C13" s="136" t="s">
        <v>99</v>
      </c>
      <c r="D13" s="154" t="s">
        <v>100</v>
      </c>
      <c r="E13" s="155"/>
      <c r="F13" s="156"/>
      <c r="G13" s="72" t="s">
        <v>101</v>
      </c>
      <c r="H13" s="73" t="s">
        <v>102</v>
      </c>
      <c r="I13" s="153">
        <v>2</v>
      </c>
      <c r="J13" s="153"/>
      <c r="K13" s="153">
        <v>1.1100000000000001</v>
      </c>
      <c r="L13" s="153"/>
      <c r="M13" s="149" t="s">
        <v>103</v>
      </c>
      <c r="N13" s="149"/>
    </row>
    <row r="14" spans="1:16" ht="20.100000000000001" customHeight="1" x14ac:dyDescent="0.15">
      <c r="A14" s="134"/>
      <c r="B14" s="137"/>
      <c r="C14" s="137"/>
      <c r="D14" s="154" t="s">
        <v>104</v>
      </c>
      <c r="E14" s="155"/>
      <c r="F14" s="156"/>
      <c r="G14" s="75" t="s">
        <v>105</v>
      </c>
      <c r="H14" s="75" t="s">
        <v>106</v>
      </c>
      <c r="I14" s="153">
        <v>1</v>
      </c>
      <c r="J14" s="153"/>
      <c r="K14" s="135">
        <v>1</v>
      </c>
      <c r="L14" s="135"/>
      <c r="M14" s="135"/>
      <c r="N14" s="135"/>
    </row>
    <row r="15" spans="1:16" ht="20.100000000000001" customHeight="1" x14ac:dyDescent="0.15">
      <c r="A15" s="134"/>
      <c r="B15" s="137"/>
      <c r="C15" s="137"/>
      <c r="D15" s="157" t="s">
        <v>107</v>
      </c>
      <c r="E15" s="158"/>
      <c r="F15" s="159"/>
      <c r="G15" s="72" t="s">
        <v>108</v>
      </c>
      <c r="H15" s="72" t="s">
        <v>109</v>
      </c>
      <c r="I15" s="144">
        <v>1</v>
      </c>
      <c r="J15" s="145"/>
      <c r="K15" s="144">
        <v>1</v>
      </c>
      <c r="L15" s="145"/>
      <c r="M15" s="149"/>
      <c r="N15" s="149"/>
      <c r="P15" s="3"/>
    </row>
    <row r="16" spans="1:16" ht="20.100000000000001" customHeight="1" x14ac:dyDescent="0.15">
      <c r="A16" s="134"/>
      <c r="B16" s="137"/>
      <c r="C16" s="137"/>
      <c r="D16" s="154" t="s">
        <v>110</v>
      </c>
      <c r="E16" s="155"/>
      <c r="F16" s="156"/>
      <c r="G16" s="72" t="s">
        <v>111</v>
      </c>
      <c r="H16" s="72" t="s">
        <v>112</v>
      </c>
      <c r="I16" s="144">
        <v>1</v>
      </c>
      <c r="J16" s="145"/>
      <c r="K16" s="144">
        <v>1</v>
      </c>
      <c r="L16" s="145"/>
      <c r="M16" s="135"/>
      <c r="N16" s="135"/>
    </row>
    <row r="17" spans="1:17" ht="20.100000000000001" customHeight="1" x14ac:dyDescent="0.15">
      <c r="A17" s="134"/>
      <c r="B17" s="137"/>
      <c r="C17" s="137"/>
      <c r="D17" s="154" t="s">
        <v>113</v>
      </c>
      <c r="E17" s="155"/>
      <c r="F17" s="156"/>
      <c r="G17" s="72" t="s">
        <v>114</v>
      </c>
      <c r="H17" s="72" t="s">
        <v>114</v>
      </c>
      <c r="I17" s="144">
        <v>3</v>
      </c>
      <c r="J17" s="145"/>
      <c r="K17" s="144">
        <v>3</v>
      </c>
      <c r="L17" s="145"/>
      <c r="M17" s="135"/>
      <c r="N17" s="135"/>
    </row>
    <row r="18" spans="1:17" ht="20.100000000000001" customHeight="1" x14ac:dyDescent="0.15">
      <c r="A18" s="134"/>
      <c r="B18" s="137"/>
      <c r="C18" s="137"/>
      <c r="D18" s="154" t="s">
        <v>115</v>
      </c>
      <c r="E18" s="155"/>
      <c r="F18" s="156"/>
      <c r="G18" s="76" t="s">
        <v>116</v>
      </c>
      <c r="H18" s="72" t="s">
        <v>117</v>
      </c>
      <c r="I18" s="144">
        <v>2</v>
      </c>
      <c r="J18" s="145"/>
      <c r="K18" s="144">
        <v>2</v>
      </c>
      <c r="L18" s="145"/>
      <c r="M18" s="135"/>
      <c r="N18" s="135"/>
    </row>
    <row r="19" spans="1:17" ht="21.95" customHeight="1" x14ac:dyDescent="0.15">
      <c r="A19" s="134"/>
      <c r="B19" s="137"/>
      <c r="C19" s="137"/>
      <c r="D19" s="139" t="s">
        <v>118</v>
      </c>
      <c r="E19" s="140"/>
      <c r="F19" s="141"/>
      <c r="G19" s="78" t="s">
        <v>119</v>
      </c>
      <c r="H19" s="70" t="s">
        <v>120</v>
      </c>
      <c r="I19" s="142">
        <v>1</v>
      </c>
      <c r="J19" s="143"/>
      <c r="K19" s="144">
        <v>0.92</v>
      </c>
      <c r="L19" s="145"/>
      <c r="M19" s="174" t="s">
        <v>103</v>
      </c>
      <c r="N19" s="175"/>
    </row>
    <row r="20" spans="1:17" ht="21.95" customHeight="1" x14ac:dyDescent="0.15">
      <c r="A20" s="134"/>
      <c r="B20" s="137"/>
      <c r="C20" s="137"/>
      <c r="D20" s="139" t="s">
        <v>121</v>
      </c>
      <c r="E20" s="140"/>
      <c r="F20" s="141"/>
      <c r="G20" s="78" t="s">
        <v>122</v>
      </c>
      <c r="H20" s="70" t="s">
        <v>123</v>
      </c>
      <c r="I20" s="142">
        <v>8</v>
      </c>
      <c r="J20" s="143"/>
      <c r="K20" s="144">
        <v>7.84</v>
      </c>
      <c r="L20" s="145"/>
      <c r="M20" s="176"/>
      <c r="N20" s="177"/>
    </row>
    <row r="21" spans="1:17" ht="20.100000000000001" customHeight="1" x14ac:dyDescent="0.15">
      <c r="A21" s="134"/>
      <c r="B21" s="137"/>
      <c r="C21" s="137"/>
      <c r="D21" s="139" t="s">
        <v>124</v>
      </c>
      <c r="E21" s="140"/>
      <c r="F21" s="141"/>
      <c r="G21" s="78" t="s">
        <v>125</v>
      </c>
      <c r="H21" s="70" t="s">
        <v>126</v>
      </c>
      <c r="I21" s="142">
        <v>5</v>
      </c>
      <c r="J21" s="143"/>
      <c r="K21" s="144">
        <v>5</v>
      </c>
      <c r="L21" s="145"/>
      <c r="M21" s="135"/>
      <c r="N21" s="135"/>
    </row>
    <row r="22" spans="1:17" ht="20.100000000000001" customHeight="1" x14ac:dyDescent="0.15">
      <c r="A22" s="134"/>
      <c r="B22" s="137"/>
      <c r="C22" s="138"/>
      <c r="D22" s="139" t="s">
        <v>211</v>
      </c>
      <c r="E22" s="140"/>
      <c r="F22" s="141"/>
      <c r="G22" s="78" t="s">
        <v>119</v>
      </c>
      <c r="H22" s="70" t="s">
        <v>127</v>
      </c>
      <c r="I22" s="142">
        <v>3</v>
      </c>
      <c r="J22" s="143"/>
      <c r="K22" s="144">
        <v>3</v>
      </c>
      <c r="L22" s="145"/>
      <c r="M22" s="135"/>
      <c r="N22" s="135"/>
    </row>
    <row r="23" spans="1:17" ht="20.100000000000001" customHeight="1" x14ac:dyDescent="0.15">
      <c r="A23" s="134"/>
      <c r="B23" s="137"/>
      <c r="C23" s="136" t="s">
        <v>128</v>
      </c>
      <c r="D23" s="139" t="s">
        <v>129</v>
      </c>
      <c r="E23" s="140"/>
      <c r="F23" s="141"/>
      <c r="G23" s="78" t="s">
        <v>130</v>
      </c>
      <c r="H23" s="79">
        <v>1</v>
      </c>
      <c r="I23" s="142">
        <v>2</v>
      </c>
      <c r="J23" s="143"/>
      <c r="K23" s="144">
        <v>2</v>
      </c>
      <c r="L23" s="145"/>
      <c r="M23" s="135"/>
      <c r="N23" s="135"/>
    </row>
    <row r="24" spans="1:17" ht="20.100000000000001" customHeight="1" x14ac:dyDescent="0.15">
      <c r="A24" s="134"/>
      <c r="B24" s="137"/>
      <c r="C24" s="137"/>
      <c r="D24" s="139" t="s">
        <v>131</v>
      </c>
      <c r="E24" s="140"/>
      <c r="F24" s="141"/>
      <c r="G24" s="78" t="s">
        <v>132</v>
      </c>
      <c r="H24" s="79">
        <v>1</v>
      </c>
      <c r="I24" s="142">
        <v>2</v>
      </c>
      <c r="J24" s="143"/>
      <c r="K24" s="144">
        <v>2</v>
      </c>
      <c r="L24" s="145"/>
      <c r="M24" s="135"/>
      <c r="N24" s="135"/>
    </row>
    <row r="25" spans="1:17" ht="20.100000000000001" customHeight="1" x14ac:dyDescent="0.15">
      <c r="A25" s="134"/>
      <c r="B25" s="137"/>
      <c r="C25" s="137"/>
      <c r="D25" s="139" t="s">
        <v>133</v>
      </c>
      <c r="E25" s="140"/>
      <c r="F25" s="141"/>
      <c r="G25" s="78" t="s">
        <v>134</v>
      </c>
      <c r="H25" s="75">
        <v>1</v>
      </c>
      <c r="I25" s="142">
        <v>3</v>
      </c>
      <c r="J25" s="143"/>
      <c r="K25" s="144">
        <v>3</v>
      </c>
      <c r="L25" s="145"/>
      <c r="M25" s="135"/>
      <c r="N25" s="135"/>
    </row>
    <row r="26" spans="1:17" ht="20.100000000000001" customHeight="1" x14ac:dyDescent="0.15">
      <c r="A26" s="134"/>
      <c r="B26" s="137"/>
      <c r="C26" s="137"/>
      <c r="D26" s="139" t="s">
        <v>135</v>
      </c>
      <c r="E26" s="140"/>
      <c r="F26" s="141"/>
      <c r="G26" s="78" t="s">
        <v>134</v>
      </c>
      <c r="H26" s="75">
        <v>1</v>
      </c>
      <c r="I26" s="142">
        <v>3</v>
      </c>
      <c r="J26" s="143"/>
      <c r="K26" s="144">
        <v>3</v>
      </c>
      <c r="L26" s="145"/>
      <c r="M26" s="135"/>
      <c r="N26" s="135"/>
    </row>
    <row r="27" spans="1:17" ht="20.100000000000001" customHeight="1" x14ac:dyDescent="0.15">
      <c r="A27" s="134"/>
      <c r="B27" s="137"/>
      <c r="C27" s="137"/>
      <c r="D27" s="139" t="s">
        <v>136</v>
      </c>
      <c r="E27" s="140"/>
      <c r="F27" s="141"/>
      <c r="G27" s="78" t="s">
        <v>134</v>
      </c>
      <c r="H27" s="79">
        <v>1</v>
      </c>
      <c r="I27" s="142">
        <v>3</v>
      </c>
      <c r="J27" s="143"/>
      <c r="K27" s="144">
        <v>3</v>
      </c>
      <c r="L27" s="145"/>
      <c r="M27" s="135"/>
      <c r="N27" s="135"/>
    </row>
    <row r="28" spans="1:17" ht="20.100000000000001" customHeight="1" x14ac:dyDescent="0.15">
      <c r="A28" s="134"/>
      <c r="B28" s="137"/>
      <c r="C28" s="138"/>
      <c r="D28" s="139" t="s">
        <v>137</v>
      </c>
      <c r="E28" s="140"/>
      <c r="F28" s="141"/>
      <c r="G28" s="78" t="s">
        <v>134</v>
      </c>
      <c r="H28" s="75">
        <v>1</v>
      </c>
      <c r="I28" s="153">
        <v>3</v>
      </c>
      <c r="J28" s="153"/>
      <c r="K28" s="153">
        <v>3</v>
      </c>
      <c r="L28" s="153"/>
      <c r="M28" s="135"/>
      <c r="N28" s="135"/>
      <c r="P28" s="3"/>
      <c r="Q28" s="3"/>
    </row>
    <row r="29" spans="1:17" ht="20.100000000000001" customHeight="1" x14ac:dyDescent="0.15">
      <c r="A29" s="134"/>
      <c r="B29" s="137"/>
      <c r="C29" s="136" t="s">
        <v>138</v>
      </c>
      <c r="D29" s="148" t="s">
        <v>139</v>
      </c>
      <c r="E29" s="148"/>
      <c r="F29" s="148"/>
      <c r="G29" s="78" t="s">
        <v>140</v>
      </c>
      <c r="H29" s="75">
        <v>1</v>
      </c>
      <c r="I29" s="153">
        <v>1</v>
      </c>
      <c r="J29" s="153"/>
      <c r="K29" s="153">
        <v>1</v>
      </c>
      <c r="L29" s="153"/>
      <c r="M29" s="149"/>
      <c r="N29" s="149"/>
      <c r="P29" s="3"/>
      <c r="Q29" s="3"/>
    </row>
    <row r="30" spans="1:17" ht="20.100000000000001" customHeight="1" x14ac:dyDescent="0.15">
      <c r="A30" s="134"/>
      <c r="B30" s="137"/>
      <c r="C30" s="137"/>
      <c r="D30" s="148" t="s">
        <v>141</v>
      </c>
      <c r="E30" s="148"/>
      <c r="F30" s="148"/>
      <c r="G30" s="78" t="s">
        <v>140</v>
      </c>
      <c r="H30" s="75">
        <v>1</v>
      </c>
      <c r="I30" s="153">
        <v>1</v>
      </c>
      <c r="J30" s="153"/>
      <c r="K30" s="153">
        <v>1</v>
      </c>
      <c r="L30" s="153"/>
      <c r="M30" s="149"/>
      <c r="N30" s="149"/>
      <c r="P30" s="3"/>
      <c r="Q30" s="3"/>
    </row>
    <row r="31" spans="1:17" ht="20.100000000000001" customHeight="1" x14ac:dyDescent="0.15">
      <c r="A31" s="134"/>
      <c r="B31" s="137"/>
      <c r="C31" s="137"/>
      <c r="D31" s="148" t="s">
        <v>142</v>
      </c>
      <c r="E31" s="148"/>
      <c r="F31" s="148"/>
      <c r="G31" s="78" t="s">
        <v>140</v>
      </c>
      <c r="H31" s="75">
        <v>1</v>
      </c>
      <c r="I31" s="153">
        <v>1</v>
      </c>
      <c r="J31" s="153"/>
      <c r="K31" s="153">
        <v>1</v>
      </c>
      <c r="L31" s="153"/>
      <c r="M31" s="149"/>
      <c r="N31" s="149"/>
      <c r="P31" s="3"/>
      <c r="Q31" s="3"/>
    </row>
    <row r="32" spans="1:17" ht="20.100000000000001" customHeight="1" x14ac:dyDescent="0.15">
      <c r="A32" s="134"/>
      <c r="B32" s="137"/>
      <c r="C32" s="137"/>
      <c r="D32" s="148" t="s">
        <v>143</v>
      </c>
      <c r="E32" s="148"/>
      <c r="F32" s="148"/>
      <c r="G32" s="78" t="s">
        <v>140</v>
      </c>
      <c r="H32" s="75">
        <v>1</v>
      </c>
      <c r="I32" s="153">
        <v>1</v>
      </c>
      <c r="J32" s="153"/>
      <c r="K32" s="153">
        <v>1</v>
      </c>
      <c r="L32" s="153"/>
      <c r="M32" s="149"/>
      <c r="N32" s="149"/>
      <c r="P32" s="3"/>
      <c r="Q32" s="3"/>
    </row>
    <row r="33" spans="1:17" ht="20.100000000000001" customHeight="1" x14ac:dyDescent="0.15">
      <c r="A33" s="134"/>
      <c r="B33" s="137"/>
      <c r="C33" s="137"/>
      <c r="D33" s="148" t="s">
        <v>144</v>
      </c>
      <c r="E33" s="148"/>
      <c r="F33" s="148"/>
      <c r="G33" s="78" t="s">
        <v>140</v>
      </c>
      <c r="H33" s="75">
        <v>1</v>
      </c>
      <c r="I33" s="153">
        <v>1</v>
      </c>
      <c r="J33" s="153"/>
      <c r="K33" s="153">
        <v>1</v>
      </c>
      <c r="L33" s="153"/>
      <c r="M33" s="149"/>
      <c r="N33" s="149"/>
      <c r="P33" s="3"/>
      <c r="Q33" s="3"/>
    </row>
    <row r="34" spans="1:17" ht="20.100000000000001" customHeight="1" x14ac:dyDescent="0.15">
      <c r="A34" s="134"/>
      <c r="B34" s="137"/>
      <c r="C34" s="138"/>
      <c r="D34" s="148" t="s">
        <v>145</v>
      </c>
      <c r="E34" s="148"/>
      <c r="F34" s="148"/>
      <c r="G34" s="78" t="s">
        <v>140</v>
      </c>
      <c r="H34" s="75">
        <v>1</v>
      </c>
      <c r="I34" s="153">
        <v>1</v>
      </c>
      <c r="J34" s="153"/>
      <c r="K34" s="153">
        <v>1</v>
      </c>
      <c r="L34" s="153"/>
      <c r="M34" s="149"/>
      <c r="N34" s="149"/>
      <c r="P34" s="3"/>
      <c r="Q34" s="3"/>
    </row>
    <row r="35" spans="1:17" ht="20.100000000000001" customHeight="1" x14ac:dyDescent="0.15">
      <c r="A35" s="134"/>
      <c r="B35" s="137"/>
      <c r="C35" s="74" t="s">
        <v>197</v>
      </c>
      <c r="D35" s="139" t="s">
        <v>198</v>
      </c>
      <c r="E35" s="140"/>
      <c r="F35" s="77"/>
      <c r="G35" s="78" t="s">
        <v>199</v>
      </c>
      <c r="H35" s="75" t="s">
        <v>200</v>
      </c>
      <c r="I35" s="153">
        <v>1</v>
      </c>
      <c r="J35" s="153"/>
      <c r="K35" s="153">
        <v>1</v>
      </c>
      <c r="L35" s="153"/>
      <c r="M35" s="149"/>
      <c r="N35" s="149"/>
      <c r="P35" s="3"/>
      <c r="Q35" s="3"/>
    </row>
    <row r="36" spans="1:17" ht="93" customHeight="1" x14ac:dyDescent="0.15">
      <c r="A36" s="134"/>
      <c r="B36" s="135" t="s">
        <v>146</v>
      </c>
      <c r="C36" s="71" t="s">
        <v>147</v>
      </c>
      <c r="D36" s="139" t="s">
        <v>201</v>
      </c>
      <c r="E36" s="140"/>
      <c r="F36" s="141"/>
      <c r="G36" s="78" t="s">
        <v>202</v>
      </c>
      <c r="H36" s="84">
        <v>0.16669999999999999</v>
      </c>
      <c r="I36" s="142">
        <v>8</v>
      </c>
      <c r="J36" s="143"/>
      <c r="K36" s="144">
        <v>6.67</v>
      </c>
      <c r="L36" s="145"/>
      <c r="M36" s="146" t="s">
        <v>153</v>
      </c>
      <c r="N36" s="147"/>
    </row>
    <row r="37" spans="1:17" ht="20.100000000000001" customHeight="1" x14ac:dyDescent="0.15">
      <c r="A37" s="134"/>
      <c r="B37" s="135"/>
      <c r="C37" s="136" t="s">
        <v>148</v>
      </c>
      <c r="D37" s="139" t="s">
        <v>159</v>
      </c>
      <c r="E37" s="140"/>
      <c r="F37" s="141"/>
      <c r="G37" s="70" t="s">
        <v>44</v>
      </c>
      <c r="H37" s="79">
        <v>1</v>
      </c>
      <c r="I37" s="142">
        <v>8</v>
      </c>
      <c r="J37" s="143"/>
      <c r="K37" s="144">
        <v>8</v>
      </c>
      <c r="L37" s="145"/>
      <c r="M37" s="146"/>
      <c r="N37" s="147"/>
    </row>
    <row r="38" spans="1:17" ht="20.100000000000001" customHeight="1" x14ac:dyDescent="0.15">
      <c r="A38" s="134"/>
      <c r="B38" s="135"/>
      <c r="C38" s="137"/>
      <c r="D38" s="139" t="s">
        <v>158</v>
      </c>
      <c r="E38" s="140"/>
      <c r="F38" s="141"/>
      <c r="G38" s="70" t="s">
        <v>64</v>
      </c>
      <c r="H38" s="79">
        <v>1</v>
      </c>
      <c r="I38" s="142">
        <v>7</v>
      </c>
      <c r="J38" s="143"/>
      <c r="K38" s="144">
        <v>7</v>
      </c>
      <c r="L38" s="145"/>
      <c r="M38" s="146"/>
      <c r="N38" s="147"/>
    </row>
    <row r="39" spans="1:17" ht="20.100000000000001" customHeight="1" x14ac:dyDescent="0.15">
      <c r="A39" s="134"/>
      <c r="B39" s="135"/>
      <c r="C39" s="138"/>
      <c r="D39" s="139" t="s">
        <v>157</v>
      </c>
      <c r="E39" s="140"/>
      <c r="F39" s="141"/>
      <c r="G39" s="70" t="s">
        <v>64</v>
      </c>
      <c r="H39" s="79">
        <v>1</v>
      </c>
      <c r="I39" s="142">
        <v>7</v>
      </c>
      <c r="J39" s="143"/>
      <c r="K39" s="144">
        <v>7</v>
      </c>
      <c r="L39" s="145"/>
      <c r="M39" s="146"/>
      <c r="N39" s="147"/>
    </row>
    <row r="40" spans="1:17" ht="20.100000000000001" customHeight="1" x14ac:dyDescent="0.15">
      <c r="A40" s="134"/>
      <c r="B40" s="70" t="s">
        <v>149</v>
      </c>
      <c r="C40" s="70" t="s">
        <v>156</v>
      </c>
      <c r="D40" s="148" t="s">
        <v>155</v>
      </c>
      <c r="E40" s="148"/>
      <c r="F40" s="148"/>
      <c r="G40" s="70" t="s">
        <v>150</v>
      </c>
      <c r="H40" s="79">
        <v>0.95</v>
      </c>
      <c r="I40" s="135">
        <v>10</v>
      </c>
      <c r="J40" s="135"/>
      <c r="K40" s="135">
        <v>10</v>
      </c>
      <c r="L40" s="135"/>
      <c r="M40" s="149"/>
      <c r="N40" s="149"/>
    </row>
    <row r="41" spans="1:17" ht="15" customHeight="1" x14ac:dyDescent="0.15">
      <c r="A41" s="150" t="s">
        <v>151</v>
      </c>
      <c r="B41" s="150"/>
      <c r="C41" s="150"/>
      <c r="D41" s="150"/>
      <c r="E41" s="150"/>
      <c r="F41" s="150"/>
      <c r="G41" s="150"/>
      <c r="H41" s="150"/>
      <c r="I41" s="150">
        <v>100</v>
      </c>
      <c r="J41" s="150"/>
      <c r="K41" s="151">
        <f>SUM(K13:L40)+N6</f>
        <v>97.539999999999992</v>
      </c>
      <c r="L41" s="151"/>
      <c r="M41" s="152"/>
      <c r="N41" s="152"/>
    </row>
    <row r="42" spans="1:17" ht="13.5" customHeight="1" x14ac:dyDescent="0.15">
      <c r="A42" s="80" t="s">
        <v>154</v>
      </c>
      <c r="B42" s="130" t="s">
        <v>203</v>
      </c>
      <c r="C42" s="131"/>
      <c r="D42" s="131"/>
      <c r="E42" s="131"/>
      <c r="F42" s="131"/>
      <c r="G42" s="131"/>
      <c r="H42" s="131"/>
      <c r="I42" s="131"/>
      <c r="J42" s="131"/>
      <c r="K42" s="131"/>
      <c r="L42" s="131"/>
      <c r="M42" s="131"/>
      <c r="N42" s="132"/>
    </row>
    <row r="43" spans="1:17" ht="20.100000000000001" customHeight="1" x14ac:dyDescent="0.15">
      <c r="A43" s="85"/>
      <c r="B43" s="85"/>
      <c r="C43" s="85"/>
      <c r="D43" s="85"/>
      <c r="E43" s="85"/>
      <c r="F43" s="85"/>
      <c r="G43" s="85"/>
      <c r="H43" s="85"/>
      <c r="I43" s="85"/>
      <c r="J43" s="85"/>
      <c r="K43" s="85"/>
      <c r="L43" s="85"/>
      <c r="M43" s="85"/>
      <c r="N43" s="85"/>
    </row>
    <row r="44" spans="1:17" ht="20.100000000000001" customHeight="1" x14ac:dyDescent="0.15">
      <c r="A44" s="85"/>
      <c r="B44" s="85"/>
      <c r="C44" s="85"/>
      <c r="D44" s="85"/>
      <c r="E44" s="85"/>
      <c r="F44" s="85"/>
      <c r="G44" s="85"/>
      <c r="H44" s="85"/>
      <c r="I44" s="85"/>
      <c r="J44" s="85"/>
      <c r="K44" s="85"/>
      <c r="L44" s="85"/>
      <c r="M44" s="85"/>
      <c r="N44" s="85"/>
    </row>
    <row r="45" spans="1:17" ht="20.100000000000001" customHeight="1" x14ac:dyDescent="0.15">
      <c r="A45" s="85"/>
      <c r="B45" s="85"/>
      <c r="C45" s="85"/>
      <c r="D45" s="85"/>
      <c r="E45" s="85"/>
      <c r="F45" s="85"/>
      <c r="G45" s="85"/>
      <c r="H45" s="85"/>
      <c r="I45" s="85"/>
      <c r="J45" s="85"/>
      <c r="K45" s="85"/>
      <c r="L45" s="85"/>
      <c r="M45" s="85"/>
      <c r="N45" s="85"/>
    </row>
    <row r="46" spans="1:17" ht="15.95" customHeight="1" x14ac:dyDescent="0.15"/>
  </sheetData>
  <mergeCells count="166">
    <mergeCell ref="B13:B35"/>
    <mergeCell ref="I35:J35"/>
    <mergeCell ref="K35:L35"/>
    <mergeCell ref="M35:N35"/>
    <mergeCell ref="L8:M8"/>
    <mergeCell ref="A1:N1"/>
    <mergeCell ref="A2:B2"/>
    <mergeCell ref="C2:N2"/>
    <mergeCell ref="A3:B3"/>
    <mergeCell ref="C3:G3"/>
    <mergeCell ref="H3:N3"/>
    <mergeCell ref="C6:D6"/>
    <mergeCell ref="F6:G6"/>
    <mergeCell ref="H6:I6"/>
    <mergeCell ref="J6:K6"/>
    <mergeCell ref="L6:M6"/>
    <mergeCell ref="E4:E5"/>
    <mergeCell ref="N4:N5"/>
    <mergeCell ref="C9:D9"/>
    <mergeCell ref="F9:G9"/>
    <mergeCell ref="H9:I9"/>
    <mergeCell ref="J9:K9"/>
    <mergeCell ref="L9:M9"/>
    <mergeCell ref="B10:G10"/>
    <mergeCell ref="H10:N10"/>
    <mergeCell ref="B11:G11"/>
    <mergeCell ref="H11:N11"/>
    <mergeCell ref="A4:B9"/>
    <mergeCell ref="C4:D5"/>
    <mergeCell ref="F4:G5"/>
    <mergeCell ref="H4:I5"/>
    <mergeCell ref="J4:K5"/>
    <mergeCell ref="L4:M5"/>
    <mergeCell ref="C7:D7"/>
    <mergeCell ref="F7:G7"/>
    <mergeCell ref="H7:I7"/>
    <mergeCell ref="J7:K7"/>
    <mergeCell ref="L7:M7"/>
    <mergeCell ref="C8:D8"/>
    <mergeCell ref="F8:G8"/>
    <mergeCell ref="H8:I8"/>
    <mergeCell ref="J8:K8"/>
    <mergeCell ref="D12:F12"/>
    <mergeCell ref="I12:J12"/>
    <mergeCell ref="K12:L12"/>
    <mergeCell ref="M12:N12"/>
    <mergeCell ref="D13:F13"/>
    <mergeCell ref="I13:J13"/>
    <mergeCell ref="K13:L13"/>
    <mergeCell ref="M13:N13"/>
    <mergeCell ref="D14:F14"/>
    <mergeCell ref="I14:J14"/>
    <mergeCell ref="K14:L14"/>
    <mergeCell ref="M14:N14"/>
    <mergeCell ref="D15:F15"/>
    <mergeCell ref="I15:J15"/>
    <mergeCell ref="K15:L15"/>
    <mergeCell ref="M15:N15"/>
    <mergeCell ref="D16:F16"/>
    <mergeCell ref="I16:J16"/>
    <mergeCell ref="K16:L16"/>
    <mergeCell ref="M16:N16"/>
    <mergeCell ref="D17:F17"/>
    <mergeCell ref="I17:J17"/>
    <mergeCell ref="K17:L17"/>
    <mergeCell ref="M17:N17"/>
    <mergeCell ref="D18:F18"/>
    <mergeCell ref="I18:J18"/>
    <mergeCell ref="K18:L18"/>
    <mergeCell ref="M18:N18"/>
    <mergeCell ref="D19:F19"/>
    <mergeCell ref="I19:J19"/>
    <mergeCell ref="K19:L19"/>
    <mergeCell ref="D20:F20"/>
    <mergeCell ref="I20:J20"/>
    <mergeCell ref="K20:L20"/>
    <mergeCell ref="M19:N20"/>
    <mergeCell ref="D21:F21"/>
    <mergeCell ref="I21:J21"/>
    <mergeCell ref="K21:L21"/>
    <mergeCell ref="M21:N21"/>
    <mergeCell ref="D22:F22"/>
    <mergeCell ref="I22:J22"/>
    <mergeCell ref="K22:L22"/>
    <mergeCell ref="M22:N22"/>
    <mergeCell ref="D23:F23"/>
    <mergeCell ref="I23:J23"/>
    <mergeCell ref="K23:L23"/>
    <mergeCell ref="M23:N23"/>
    <mergeCell ref="D24:F24"/>
    <mergeCell ref="I24:J24"/>
    <mergeCell ref="K24:L24"/>
    <mergeCell ref="M24:N24"/>
    <mergeCell ref="D25:F25"/>
    <mergeCell ref="I25:J25"/>
    <mergeCell ref="K25:L25"/>
    <mergeCell ref="M25:N25"/>
    <mergeCell ref="D26:F26"/>
    <mergeCell ref="I26:J26"/>
    <mergeCell ref="K26:L26"/>
    <mergeCell ref="M26:N26"/>
    <mergeCell ref="D27:F27"/>
    <mergeCell ref="I27:J27"/>
    <mergeCell ref="K27:L27"/>
    <mergeCell ref="M27:N27"/>
    <mergeCell ref="D28:F28"/>
    <mergeCell ref="I28:J28"/>
    <mergeCell ref="K28:L28"/>
    <mergeCell ref="M28:N28"/>
    <mergeCell ref="D29:F29"/>
    <mergeCell ref="I29:J29"/>
    <mergeCell ref="K29:L29"/>
    <mergeCell ref="M29:N29"/>
    <mergeCell ref="D30:F30"/>
    <mergeCell ref="I30:J30"/>
    <mergeCell ref="K30:L30"/>
    <mergeCell ref="M30:N30"/>
    <mergeCell ref="D31:F31"/>
    <mergeCell ref="I31:J31"/>
    <mergeCell ref="K31:L31"/>
    <mergeCell ref="M31:N31"/>
    <mergeCell ref="D32:F32"/>
    <mergeCell ref="I32:J32"/>
    <mergeCell ref="K32:L32"/>
    <mergeCell ref="M32:N32"/>
    <mergeCell ref="D38:F38"/>
    <mergeCell ref="I38:J38"/>
    <mergeCell ref="K38:L38"/>
    <mergeCell ref="M38:N38"/>
    <mergeCell ref="D33:F33"/>
    <mergeCell ref="I33:J33"/>
    <mergeCell ref="K33:L33"/>
    <mergeCell ref="M33:N33"/>
    <mergeCell ref="D34:F34"/>
    <mergeCell ref="I34:J34"/>
    <mergeCell ref="K34:L34"/>
    <mergeCell ref="M34:N34"/>
    <mergeCell ref="D36:F36"/>
    <mergeCell ref="I36:J36"/>
    <mergeCell ref="K36:L36"/>
    <mergeCell ref="M36:N36"/>
    <mergeCell ref="D35:E35"/>
    <mergeCell ref="B42:N42"/>
    <mergeCell ref="A10:A11"/>
    <mergeCell ref="A12:A40"/>
    <mergeCell ref="B36:B39"/>
    <mergeCell ref="C13:C22"/>
    <mergeCell ref="C23:C28"/>
    <mergeCell ref="C29:C34"/>
    <mergeCell ref="C37:C39"/>
    <mergeCell ref="D39:F39"/>
    <mergeCell ref="I39:J39"/>
    <mergeCell ref="K39:L39"/>
    <mergeCell ref="M39:N39"/>
    <mergeCell ref="D40:F40"/>
    <mergeCell ref="I40:J40"/>
    <mergeCell ref="K40:L40"/>
    <mergeCell ref="M40:N40"/>
    <mergeCell ref="A41:H41"/>
    <mergeCell ref="I41:J41"/>
    <mergeCell ref="K41:L41"/>
    <mergeCell ref="M41:N41"/>
    <mergeCell ref="D37:F37"/>
    <mergeCell ref="I37:J37"/>
    <mergeCell ref="K37:L37"/>
    <mergeCell ref="M37:N37"/>
  </mergeCells>
  <phoneticPr fontId="22" type="noConversion"/>
  <pageMargins left="0.75" right="0.75" top="1" bottom="1" header="0.5" footer="0.5"/>
  <pageSetup paperSize="9" scale="8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5</vt:i4>
      </vt:variant>
    </vt:vector>
  </HeadingPairs>
  <TitlesOfParts>
    <vt:vector size="5" baseType="lpstr">
      <vt:lpstr>封面</vt:lpstr>
      <vt:lpstr>目录</vt:lpstr>
      <vt:lpstr>省级部门（单位）整体支出绩效自评表</vt:lpstr>
      <vt:lpstr>部门预算项目支出绩效自评结果汇总表</vt:lpstr>
      <vt:lpstr>项目</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高玉杰</cp:lastModifiedBy>
  <cp:lastPrinted>2021-07-13T06:15:14Z</cp:lastPrinted>
  <dcterms:created xsi:type="dcterms:W3CDTF">2018-12-05T00:45:00Z</dcterms:created>
  <dcterms:modified xsi:type="dcterms:W3CDTF">2021-07-13T06:31:50Z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